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10" yWindow="65476" windowWidth="8835" windowHeight="7875" activeTab="0"/>
  </bookViews>
  <sheets>
    <sheet name="Шк" sheetId="1" r:id="rId1"/>
    <sheet name="Ст" sheetId="2" r:id="rId2"/>
  </sheets>
  <definedNames/>
  <calcPr fullCalcOnLoad="1"/>
</workbook>
</file>

<file path=xl/sharedStrings.xml><?xml version="1.0" encoding="utf-8"?>
<sst xmlns="http://schemas.openxmlformats.org/spreadsheetml/2006/main" count="281" uniqueCount="159">
  <si>
    <t>№</t>
  </si>
  <si>
    <t>Название</t>
  </si>
  <si>
    <t>Организация</t>
  </si>
  <si>
    <t>2</t>
  </si>
  <si>
    <t>3</t>
  </si>
  <si>
    <t>ДТДиМ</t>
  </si>
  <si>
    <t>ГУ-2</t>
  </si>
  <si>
    <t>Смуров Александр</t>
  </si>
  <si>
    <t>Руководитель</t>
  </si>
  <si>
    <t>№ ком.</t>
  </si>
  <si>
    <t>ССО МПГУ</t>
  </si>
  <si>
    <t>Дист.</t>
  </si>
  <si>
    <t>Возр.Гр.</t>
  </si>
  <si>
    <t>Ст.</t>
  </si>
  <si>
    <t>О.</t>
  </si>
  <si>
    <t>ТК МИЭМ НИУ ВШЭ</t>
  </si>
  <si>
    <t>Шк.</t>
  </si>
  <si>
    <t>ДЮ</t>
  </si>
  <si>
    <t>Дорожкин Алексей</t>
  </si>
  <si>
    <t>ГУ-1</t>
  </si>
  <si>
    <t>Усанова Олеся</t>
  </si>
  <si>
    <t>ССО МПГУ-3</t>
  </si>
  <si>
    <t>Бурова Анна</t>
  </si>
  <si>
    <t>ТК МГТУ Баумана</t>
  </si>
  <si>
    <t>ГУ-Желтые Лапки</t>
  </si>
  <si>
    <t>Краснушкина Вера</t>
  </si>
  <si>
    <t>ЗиМчик-2013</t>
  </si>
  <si>
    <t>ДТДМ</t>
  </si>
  <si>
    <t>ГУ-3</t>
  </si>
  <si>
    <t>Щербина Андрей</t>
  </si>
  <si>
    <t>МИЭМ-2</t>
  </si>
  <si>
    <t>Петраченкова Екатерина</t>
  </si>
  <si>
    <t>Филспейсеры</t>
  </si>
  <si>
    <t>Буркин Евгений</t>
  </si>
  <si>
    <t>ССО МПГУ-1</t>
  </si>
  <si>
    <t>Кузнецова Ирина</t>
  </si>
  <si>
    <t>Рокада-1</t>
  </si>
  <si>
    <t>Сидоренков Валерий</t>
  </si>
  <si>
    <t>ДТДМ на Миуссах</t>
  </si>
  <si>
    <t>Должанский Алексей</t>
  </si>
  <si>
    <t>Рокада-2</t>
  </si>
  <si>
    <t>ГБОУ ДДТ Кунцево</t>
  </si>
  <si>
    <t>К-4</t>
  </si>
  <si>
    <t>Зюзин Олег</t>
  </si>
  <si>
    <t>МИЭМ-Чудеса на виражах</t>
  </si>
  <si>
    <t>Неумолотов Анатолий</t>
  </si>
  <si>
    <t>ТК МТУСИ</t>
  </si>
  <si>
    <t>МТУСИ</t>
  </si>
  <si>
    <t>Единархов Андрей</t>
  </si>
  <si>
    <t>ЦВР Синяя Птица</t>
  </si>
  <si>
    <t>Дебют Р</t>
  </si>
  <si>
    <t>Силаева Анастасия</t>
  </si>
  <si>
    <t>ССО МПГУ-4</t>
  </si>
  <si>
    <t>Аллен Вырыпаев</t>
  </si>
  <si>
    <t>ТК Муми-Тролль</t>
  </si>
  <si>
    <t>Четыре сыра</t>
  </si>
  <si>
    <t>Гребенщикова Ирина</t>
  </si>
  <si>
    <t>Муми-Утенок</t>
  </si>
  <si>
    <t>Морозова Анастасия</t>
  </si>
  <si>
    <t>Турклуб МГУ</t>
  </si>
  <si>
    <t>МГУ-1</t>
  </si>
  <si>
    <t>Маслов Александр</t>
  </si>
  <si>
    <t>Носильники</t>
  </si>
  <si>
    <t>Разумов Вячеслав</t>
  </si>
  <si>
    <t>ТК МИФИ</t>
  </si>
  <si>
    <t>МИФИ</t>
  </si>
  <si>
    <t>Абраменко Дмитрий</t>
  </si>
  <si>
    <t>Тур №</t>
  </si>
  <si>
    <t>Этап №</t>
  </si>
  <si>
    <t>"Ошибки"</t>
  </si>
  <si>
    <t>"Пожелания и предложения"</t>
  </si>
  <si>
    <t>Итого за тур №0</t>
  </si>
  <si>
    <t>1.Мандатка</t>
  </si>
  <si>
    <t>2.Непогода</t>
  </si>
  <si>
    <t>3. Информация</t>
  </si>
  <si>
    <t>4. Бедолаги</t>
  </si>
  <si>
    <t>5. Медицина</t>
  </si>
  <si>
    <t>6. Брифинг</t>
  </si>
  <si>
    <t>Макиев Евгений</t>
  </si>
  <si>
    <t>Итого за тур №1</t>
  </si>
  <si>
    <t>6. Совещание</t>
  </si>
  <si>
    <t>Проверка</t>
  </si>
  <si>
    <t>Транспортировка</t>
  </si>
  <si>
    <t>Торосы</t>
  </si>
  <si>
    <t>Сюрприз</t>
  </si>
  <si>
    <t>КП-2</t>
  </si>
  <si>
    <t>КП-3</t>
  </si>
  <si>
    <t>База поисков</t>
  </si>
  <si>
    <t>Перекус</t>
  </si>
  <si>
    <t>Пакет</t>
  </si>
  <si>
    <t>Итого за тур №2</t>
  </si>
  <si>
    <t>Итого за тур №3</t>
  </si>
  <si>
    <t>Поиски</t>
  </si>
  <si>
    <t>Дотянись до звезды!</t>
  </si>
  <si>
    <t>Скала</t>
  </si>
  <si>
    <t>Травма</t>
  </si>
  <si>
    <t>Склон</t>
  </si>
  <si>
    <t>Аварийная связь</t>
  </si>
  <si>
    <t>20а</t>
  </si>
  <si>
    <t>20б</t>
  </si>
  <si>
    <t>Лавина</t>
  </si>
  <si>
    <t>Укрытие</t>
  </si>
  <si>
    <t>Дрова</t>
  </si>
  <si>
    <t>Ужин</t>
  </si>
  <si>
    <t>Нодья</t>
  </si>
  <si>
    <t>Сон</t>
  </si>
  <si>
    <t>О-доку</t>
  </si>
  <si>
    <t>Совещание</t>
  </si>
  <si>
    <t>Подъем!</t>
  </si>
  <si>
    <t>Итого за тур №4</t>
  </si>
  <si>
    <t>Завтрак</t>
  </si>
  <si>
    <t>Сборы</t>
  </si>
  <si>
    <t>Маршрут</t>
  </si>
  <si>
    <t>КП-9</t>
  </si>
  <si>
    <t>КП-10</t>
  </si>
  <si>
    <t>КП-11</t>
  </si>
  <si>
    <t>КП-12</t>
  </si>
  <si>
    <t>КП-13</t>
  </si>
  <si>
    <t>КП-14</t>
  </si>
  <si>
    <t>Навеска</t>
  </si>
  <si>
    <t>Ледорубы</t>
  </si>
  <si>
    <t>Кхумбу</t>
  </si>
  <si>
    <t>Попеременка</t>
  </si>
  <si>
    <t>Вниз!</t>
  </si>
  <si>
    <t>Помощь</t>
  </si>
  <si>
    <t>Волочение</t>
  </si>
  <si>
    <t>Квинзи</t>
  </si>
  <si>
    <t>Завершающий этап</t>
  </si>
  <si>
    <t>Итого за тур №6</t>
  </si>
  <si>
    <t>Итого за тур №5</t>
  </si>
  <si>
    <t>Зона леса</t>
  </si>
  <si>
    <t>Серак</t>
  </si>
  <si>
    <t>КП-4</t>
  </si>
  <si>
    <t>КП-5</t>
  </si>
  <si>
    <t>КП-6</t>
  </si>
  <si>
    <t>КП-7</t>
  </si>
  <si>
    <t>КП-8</t>
  </si>
  <si>
    <t>34а</t>
  </si>
  <si>
    <t>34б</t>
  </si>
  <si>
    <t>Первопрохождение</t>
  </si>
  <si>
    <t>Ботинки</t>
  </si>
  <si>
    <t>Черевички</t>
  </si>
  <si>
    <t>Снежный якорь</t>
  </si>
  <si>
    <t>Вверх!</t>
  </si>
  <si>
    <t>Ледовое перо</t>
  </si>
  <si>
    <t>сон</t>
  </si>
  <si>
    <t>нодья</t>
  </si>
  <si>
    <t>Атлантида</t>
  </si>
  <si>
    <t>ГБОУ ДОЦ ЮВАО</t>
  </si>
  <si>
    <t>V открытое первенство г. Москвы по спортивному туризму на комбинированных дистанциях</t>
  </si>
  <si>
    <t>Одинцовский район МО, 2-3 февраля 2013 г.</t>
  </si>
  <si>
    <t>Дистанция "Школьная"</t>
  </si>
  <si>
    <t>Дистанция "Студенческая"</t>
  </si>
  <si>
    <t>Главный судья соревнований _________________________(В.В. Шашкин)</t>
  </si>
  <si>
    <t>Главный секретарь соревнований _____________________(А.А. Белова)</t>
  </si>
  <si>
    <t>ГУ-Веселая Компашка</t>
  </si>
  <si>
    <t>Результат*</t>
  </si>
  <si>
    <t>Место</t>
  </si>
  <si>
    <t>* - результат определялся по системе премиальных баллов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</si>
</sst>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textRotation="180"/>
    </xf>
    <xf numFmtId="0" fontId="2" fillId="0" borderId="19" xfId="0" applyFont="1" applyBorder="1" applyAlignment="1">
      <alignment horizontal="center" vertical="center" textRotation="180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 vertical="center" textRotation="180"/>
    </xf>
    <xf numFmtId="0" fontId="0" fillId="0" borderId="17" xfId="0" applyBorder="1" applyAlignment="1">
      <alignment horizontal="center" vertical="center" textRotation="180"/>
    </xf>
    <xf numFmtId="0" fontId="5" fillId="0" borderId="0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3" xfId="0" applyBorder="1" applyAlignment="1">
      <alignment horizontal="center"/>
    </xf>
    <xf numFmtId="0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7" fillId="0" borderId="18" xfId="0" applyFont="1" applyBorder="1" applyAlignment="1">
      <alignment horizontal="center" vertical="center" textRotation="180"/>
    </xf>
    <xf numFmtId="0" fontId="7" fillId="0" borderId="19" xfId="0" applyFont="1" applyBorder="1" applyAlignment="1">
      <alignment horizontal="center" vertical="center" textRotation="180"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textRotation="180"/>
    </xf>
    <xf numFmtId="0" fontId="34" fillId="0" borderId="23" xfId="0" applyFont="1" applyBorder="1" applyAlignment="1">
      <alignment horizontal="center" vertical="center" textRotation="180"/>
    </xf>
    <xf numFmtId="0" fontId="2" fillId="0" borderId="19" xfId="0" applyFont="1" applyBorder="1" applyAlignment="1">
      <alignment horizontal="center" vertical="center" textRotation="180"/>
    </xf>
    <xf numFmtId="0" fontId="0" fillId="0" borderId="25" xfId="0" applyFont="1" applyBorder="1" applyAlignment="1">
      <alignment horizontal="center" vertical="center" textRotation="180"/>
    </xf>
    <xf numFmtId="0" fontId="1" fillId="0" borderId="13" xfId="0" applyFont="1" applyBorder="1" applyAlignment="1">
      <alignment horizontal="center" vertical="center" textRotation="180"/>
    </xf>
    <xf numFmtId="0" fontId="0" fillId="0" borderId="13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180" wrapText="1"/>
    </xf>
    <xf numFmtId="0" fontId="0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180" wrapText="1"/>
    </xf>
    <xf numFmtId="0" fontId="1" fillId="0" borderId="15" xfId="0" applyFont="1" applyBorder="1" applyAlignment="1">
      <alignment horizontal="center" vertical="center" textRotation="180" wrapText="1"/>
    </xf>
    <xf numFmtId="0" fontId="0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180" wrapText="1"/>
    </xf>
    <xf numFmtId="0" fontId="0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180" wrapText="1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4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180" wrapText="1"/>
    </xf>
    <xf numFmtId="0" fontId="0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3"/>
  <sheetViews>
    <sheetView tabSelected="1" zoomScalePageLayoutView="0" workbookViewId="0" topLeftCell="B1">
      <selection activeCell="G14" sqref="G14"/>
    </sheetView>
  </sheetViews>
  <sheetFormatPr defaultColWidth="9.140625" defaultRowHeight="15" outlineLevelCol="1"/>
  <cols>
    <col min="1" max="1" width="6.57421875" style="0" hidden="1" customWidth="1"/>
    <col min="2" max="2" width="6.7109375" style="3" customWidth="1"/>
    <col min="3" max="3" width="6.57421875" style="3" hidden="1" customWidth="1"/>
    <col min="4" max="4" width="7.7109375" style="3" customWidth="1"/>
    <col min="5" max="5" width="20.7109375" style="4" customWidth="1"/>
    <col min="6" max="6" width="18.421875" style="4" customWidth="1"/>
    <col min="7" max="7" width="23.421875" style="4" customWidth="1"/>
    <col min="8" max="8" width="4.8515625" style="3" hidden="1" customWidth="1" outlineLevel="1"/>
    <col min="9" max="9" width="6.7109375" style="3" hidden="1" customWidth="1" outlineLevel="1"/>
    <col min="10" max="10" width="4.28125" style="0" customWidth="1" collapsed="1"/>
    <col min="11" max="17" width="4.8515625" style="3" hidden="1" customWidth="1" outlineLevel="1"/>
    <col min="18" max="18" width="4.28125" style="0" customWidth="1" collapsed="1"/>
    <col min="19" max="27" width="4.8515625" style="3" hidden="1" customWidth="1" outlineLevel="1"/>
    <col min="28" max="28" width="4.28125" style="0" customWidth="1" collapsed="1"/>
    <col min="29" max="35" width="4.8515625" style="3" hidden="1" customWidth="1" outlineLevel="1"/>
    <col min="36" max="36" width="4.28125" style="0" customWidth="1" collapsed="1"/>
    <col min="37" max="45" width="4.8515625" style="3" hidden="1" customWidth="1" outlineLevel="1"/>
    <col min="46" max="46" width="4.28125" style="0" customWidth="1" collapsed="1"/>
    <col min="47" max="57" width="4.8515625" style="3" hidden="1" customWidth="1" outlineLevel="1"/>
    <col min="58" max="58" width="4.28125" style="0" customWidth="1" collapsed="1"/>
    <col min="59" max="66" width="4.8515625" style="3" hidden="1" customWidth="1" outlineLevel="1"/>
    <col min="67" max="67" width="4.28125" style="0" customWidth="1" collapsed="1"/>
  </cols>
  <sheetData>
    <row r="1" spans="2:68" ht="18.75">
      <c r="B1" s="82" t="s">
        <v>149</v>
      </c>
      <c r="C1" s="82"/>
      <c r="D1" s="82"/>
      <c r="E1" s="83"/>
      <c r="F1" s="83"/>
      <c r="G1" s="83"/>
      <c r="H1" s="82"/>
      <c r="I1" s="82"/>
      <c r="J1" s="84"/>
      <c r="K1" s="82"/>
      <c r="L1" s="82"/>
      <c r="M1" s="82"/>
      <c r="N1" s="82"/>
      <c r="O1" s="82"/>
      <c r="P1" s="82"/>
      <c r="Q1" s="82"/>
      <c r="R1" s="84"/>
      <c r="S1" s="82"/>
      <c r="T1" s="82"/>
      <c r="U1" s="82"/>
      <c r="V1" s="82"/>
      <c r="W1" s="82"/>
      <c r="X1" s="82"/>
      <c r="Y1" s="82"/>
      <c r="Z1" s="82"/>
      <c r="AA1" s="82"/>
      <c r="AB1" s="84"/>
      <c r="AC1" s="82"/>
      <c r="AD1" s="82"/>
      <c r="AE1" s="82"/>
      <c r="AF1" s="82"/>
      <c r="AG1" s="82"/>
      <c r="AH1" s="82"/>
      <c r="AI1" s="82"/>
      <c r="AJ1" s="84"/>
      <c r="AK1" s="82"/>
      <c r="AL1" s="82"/>
      <c r="AM1" s="82"/>
      <c r="AN1" s="82"/>
      <c r="AO1" s="82"/>
      <c r="AP1" s="82"/>
      <c r="AQ1" s="82"/>
      <c r="AR1" s="82"/>
      <c r="AS1" s="82"/>
      <c r="AT1" s="84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4"/>
      <c r="BG1" s="82"/>
      <c r="BH1" s="82"/>
      <c r="BI1" s="82"/>
      <c r="BJ1" s="82"/>
      <c r="BK1" s="82"/>
      <c r="BL1" s="82"/>
      <c r="BM1" s="82"/>
      <c r="BN1" s="82"/>
      <c r="BO1" s="84"/>
      <c r="BP1" s="84"/>
    </row>
    <row r="2" spans="2:68" ht="25.5">
      <c r="B2" s="85" t="s">
        <v>26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</row>
    <row r="3" spans="2:68" ht="18.75">
      <c r="B3" s="82" t="s">
        <v>151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</row>
    <row r="4" spans="2:68" ht="15"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2:68" ht="15">
      <c r="B5" s="6" t="s">
        <v>150</v>
      </c>
      <c r="C5" s="7"/>
      <c r="D5" s="7"/>
      <c r="E5" s="6"/>
      <c r="F5" s="6"/>
      <c r="G5" s="6"/>
      <c r="H5" s="7"/>
      <c r="I5" s="7"/>
      <c r="J5" s="8"/>
      <c r="K5" s="7"/>
      <c r="L5" s="7"/>
      <c r="M5" s="7"/>
      <c r="N5" s="7"/>
      <c r="O5" s="7"/>
      <c r="P5" s="7"/>
      <c r="Q5" s="7"/>
      <c r="R5" s="8"/>
      <c r="S5" s="7"/>
      <c r="T5" s="7"/>
      <c r="U5" s="7"/>
      <c r="V5" s="7"/>
      <c r="W5" s="7"/>
      <c r="X5" s="7"/>
      <c r="Y5" s="7"/>
      <c r="Z5" s="7"/>
      <c r="AA5" s="7"/>
      <c r="AB5" s="8"/>
      <c r="AC5" s="7"/>
      <c r="AD5" s="7"/>
      <c r="AE5" s="7"/>
      <c r="AF5" s="7"/>
      <c r="AG5" s="7"/>
      <c r="AH5" s="7"/>
      <c r="AI5" s="7"/>
      <c r="AJ5" s="8"/>
      <c r="AK5" s="7"/>
      <c r="AL5" s="7"/>
      <c r="AM5" s="7"/>
      <c r="AN5" s="7"/>
      <c r="AO5" s="7"/>
      <c r="AP5" s="7"/>
      <c r="AQ5" s="7"/>
      <c r="AR5" s="7"/>
      <c r="AS5" s="7"/>
      <c r="AT5" s="8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8"/>
      <c r="BG5" s="7"/>
      <c r="BH5" s="7"/>
      <c r="BI5" s="7"/>
      <c r="BJ5" s="7"/>
      <c r="BK5" s="7"/>
      <c r="BL5" s="7"/>
      <c r="BM5" s="7"/>
      <c r="BN5" s="7"/>
      <c r="BO5" s="8"/>
      <c r="BP5" s="8"/>
    </row>
    <row r="6" spans="1:67" ht="19.5" thickBot="1">
      <c r="A6" s="2"/>
      <c r="B6" s="2"/>
      <c r="C6" s="2"/>
      <c r="D6" s="5"/>
      <c r="E6" s="5"/>
      <c r="F6" s="5"/>
      <c r="G6" s="5"/>
      <c r="J6" s="2"/>
      <c r="R6" s="2"/>
      <c r="AB6" s="2"/>
      <c r="AJ6" s="2"/>
      <c r="AT6" s="2"/>
      <c r="BF6" s="2"/>
      <c r="BO6" s="2"/>
    </row>
    <row r="7" spans="1:69" ht="16.5" customHeight="1">
      <c r="A7" s="2"/>
      <c r="B7" s="88" t="s">
        <v>67</v>
      </c>
      <c r="C7" s="89"/>
      <c r="D7" s="89"/>
      <c r="E7" s="89"/>
      <c r="F7" s="89"/>
      <c r="G7" s="89"/>
      <c r="H7" s="93">
        <v>0</v>
      </c>
      <c r="I7" s="72"/>
      <c r="J7" s="11"/>
      <c r="K7" s="72">
        <v>1</v>
      </c>
      <c r="L7" s="72"/>
      <c r="M7" s="72"/>
      <c r="N7" s="72"/>
      <c r="O7" s="72"/>
      <c r="P7" s="72"/>
      <c r="Q7" s="72"/>
      <c r="R7" s="11"/>
      <c r="S7" s="72">
        <v>2</v>
      </c>
      <c r="T7" s="72"/>
      <c r="U7" s="72"/>
      <c r="V7" s="72"/>
      <c r="W7" s="72"/>
      <c r="X7" s="72"/>
      <c r="Y7" s="72"/>
      <c r="Z7" s="72"/>
      <c r="AA7" s="72"/>
      <c r="AB7" s="11"/>
      <c r="AC7" s="72">
        <v>3</v>
      </c>
      <c r="AD7" s="72"/>
      <c r="AE7" s="72"/>
      <c r="AF7" s="72"/>
      <c r="AG7" s="72"/>
      <c r="AH7" s="72"/>
      <c r="AI7" s="72"/>
      <c r="AJ7" s="11"/>
      <c r="AK7" s="72">
        <v>4</v>
      </c>
      <c r="AL7" s="72"/>
      <c r="AM7" s="72"/>
      <c r="AN7" s="72"/>
      <c r="AO7" s="72"/>
      <c r="AP7" s="72"/>
      <c r="AQ7" s="72"/>
      <c r="AR7" s="72"/>
      <c r="AS7" s="72"/>
      <c r="AT7" s="11"/>
      <c r="AU7" s="72">
        <v>5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11"/>
      <c r="BG7" s="72">
        <v>6</v>
      </c>
      <c r="BH7" s="72"/>
      <c r="BI7" s="72"/>
      <c r="BJ7" s="72"/>
      <c r="BK7" s="72"/>
      <c r="BL7" s="72"/>
      <c r="BM7" s="72"/>
      <c r="BN7" s="72"/>
      <c r="BO7" s="11"/>
      <c r="BP7" s="36"/>
      <c r="BQ7" s="39"/>
    </row>
    <row r="8" spans="1:69" ht="16.5" customHeight="1">
      <c r="A8" s="2"/>
      <c r="B8" s="88" t="s">
        <v>68</v>
      </c>
      <c r="C8" s="89"/>
      <c r="D8" s="89"/>
      <c r="E8" s="89"/>
      <c r="F8" s="89"/>
      <c r="G8" s="89"/>
      <c r="H8" s="25">
        <v>1</v>
      </c>
      <c r="I8" s="26">
        <v>2</v>
      </c>
      <c r="J8" s="13"/>
      <c r="K8" s="27">
        <v>1</v>
      </c>
      <c r="L8" s="25">
        <v>2</v>
      </c>
      <c r="M8" s="25">
        <v>3</v>
      </c>
      <c r="N8" s="25">
        <v>4</v>
      </c>
      <c r="O8" s="25">
        <v>5</v>
      </c>
      <c r="P8" s="25">
        <v>6</v>
      </c>
      <c r="Q8" s="26">
        <v>6</v>
      </c>
      <c r="R8" s="13"/>
      <c r="S8" s="27">
        <v>7</v>
      </c>
      <c r="T8" s="25">
        <v>8</v>
      </c>
      <c r="U8" s="25">
        <v>9</v>
      </c>
      <c r="V8" s="25">
        <v>10</v>
      </c>
      <c r="W8" s="25">
        <v>13</v>
      </c>
      <c r="X8" s="25">
        <v>14</v>
      </c>
      <c r="Y8" s="25">
        <v>15</v>
      </c>
      <c r="Z8" s="25">
        <v>16</v>
      </c>
      <c r="AA8" s="26">
        <v>18</v>
      </c>
      <c r="AB8" s="13"/>
      <c r="AC8" s="27">
        <v>19</v>
      </c>
      <c r="AD8" s="25" t="s">
        <v>98</v>
      </c>
      <c r="AE8" s="25" t="s">
        <v>99</v>
      </c>
      <c r="AF8" s="25">
        <v>21</v>
      </c>
      <c r="AG8" s="25">
        <v>22</v>
      </c>
      <c r="AH8" s="25">
        <v>23</v>
      </c>
      <c r="AI8" s="26">
        <v>24</v>
      </c>
      <c r="AJ8" s="13"/>
      <c r="AK8" s="27">
        <v>38</v>
      </c>
      <c r="AL8" s="25">
        <v>39</v>
      </c>
      <c r="AM8" s="27">
        <v>40</v>
      </c>
      <c r="AN8" s="25">
        <v>41</v>
      </c>
      <c r="AO8" s="27">
        <v>42</v>
      </c>
      <c r="AP8" s="25">
        <v>43</v>
      </c>
      <c r="AQ8" s="27">
        <v>44</v>
      </c>
      <c r="AR8" s="25">
        <v>45</v>
      </c>
      <c r="AS8" s="27">
        <v>46</v>
      </c>
      <c r="AT8" s="13"/>
      <c r="AU8" s="27">
        <v>56</v>
      </c>
      <c r="AV8" s="25">
        <v>57</v>
      </c>
      <c r="AW8" s="25">
        <v>59</v>
      </c>
      <c r="AX8" s="25">
        <v>60</v>
      </c>
      <c r="AY8" s="25">
        <v>61</v>
      </c>
      <c r="AZ8" s="25">
        <v>62</v>
      </c>
      <c r="BA8" s="25">
        <v>63</v>
      </c>
      <c r="BB8" s="25">
        <v>64</v>
      </c>
      <c r="BC8" s="25">
        <v>65</v>
      </c>
      <c r="BD8" s="25">
        <v>67</v>
      </c>
      <c r="BE8" s="26">
        <v>71</v>
      </c>
      <c r="BF8" s="13"/>
      <c r="BG8" s="27">
        <v>72</v>
      </c>
      <c r="BH8" s="25">
        <v>73</v>
      </c>
      <c r="BI8" s="25">
        <v>75</v>
      </c>
      <c r="BJ8" s="25">
        <v>76</v>
      </c>
      <c r="BK8" s="25">
        <v>79</v>
      </c>
      <c r="BL8" s="25">
        <v>80</v>
      </c>
      <c r="BM8" s="25">
        <v>81</v>
      </c>
      <c r="BN8" s="26">
        <v>82</v>
      </c>
      <c r="BO8" s="13"/>
      <c r="BP8" s="37"/>
      <c r="BQ8" s="40"/>
    </row>
    <row r="9" spans="1:69" ht="92.25" customHeight="1">
      <c r="A9" s="2"/>
      <c r="B9" s="90"/>
      <c r="C9" s="91"/>
      <c r="D9" s="91"/>
      <c r="E9" s="91"/>
      <c r="F9" s="91"/>
      <c r="G9" s="92"/>
      <c r="H9" s="94" t="s">
        <v>69</v>
      </c>
      <c r="I9" s="80" t="s">
        <v>70</v>
      </c>
      <c r="J9" s="70" t="s">
        <v>71</v>
      </c>
      <c r="K9" s="73" t="s">
        <v>72</v>
      </c>
      <c r="L9" s="75" t="s">
        <v>73</v>
      </c>
      <c r="M9" s="75" t="s">
        <v>74</v>
      </c>
      <c r="N9" s="75" t="s">
        <v>75</v>
      </c>
      <c r="O9" s="75" t="s">
        <v>76</v>
      </c>
      <c r="P9" s="75" t="s">
        <v>77</v>
      </c>
      <c r="Q9" s="78" t="s">
        <v>80</v>
      </c>
      <c r="R9" s="70" t="s">
        <v>79</v>
      </c>
      <c r="S9" s="73" t="s">
        <v>81</v>
      </c>
      <c r="T9" s="75" t="s">
        <v>82</v>
      </c>
      <c r="U9" s="75" t="s">
        <v>83</v>
      </c>
      <c r="V9" s="75" t="s">
        <v>84</v>
      </c>
      <c r="W9" s="75" t="s">
        <v>85</v>
      </c>
      <c r="X9" s="75" t="s">
        <v>86</v>
      </c>
      <c r="Y9" s="75" t="s">
        <v>87</v>
      </c>
      <c r="Z9" s="75" t="s">
        <v>88</v>
      </c>
      <c r="AA9" s="78" t="s">
        <v>89</v>
      </c>
      <c r="AB9" s="70" t="s">
        <v>90</v>
      </c>
      <c r="AC9" s="73" t="s">
        <v>92</v>
      </c>
      <c r="AD9" s="75" t="s">
        <v>93</v>
      </c>
      <c r="AE9" s="75" t="s">
        <v>94</v>
      </c>
      <c r="AF9" s="75" t="s">
        <v>95</v>
      </c>
      <c r="AG9" s="75" t="s">
        <v>96</v>
      </c>
      <c r="AH9" s="75" t="s">
        <v>82</v>
      </c>
      <c r="AI9" s="78" t="s">
        <v>97</v>
      </c>
      <c r="AJ9" s="70" t="s">
        <v>91</v>
      </c>
      <c r="AK9" s="73" t="s">
        <v>100</v>
      </c>
      <c r="AL9" s="75" t="s">
        <v>101</v>
      </c>
      <c r="AM9" s="75" t="s">
        <v>102</v>
      </c>
      <c r="AN9" s="75" t="s">
        <v>103</v>
      </c>
      <c r="AO9" s="75" t="s">
        <v>104</v>
      </c>
      <c r="AP9" s="75" t="s">
        <v>105</v>
      </c>
      <c r="AQ9" s="75" t="s">
        <v>106</v>
      </c>
      <c r="AR9" s="75" t="s">
        <v>107</v>
      </c>
      <c r="AS9" s="78" t="s">
        <v>108</v>
      </c>
      <c r="AT9" s="70" t="s">
        <v>109</v>
      </c>
      <c r="AU9" s="73" t="s">
        <v>110</v>
      </c>
      <c r="AV9" s="75" t="s">
        <v>111</v>
      </c>
      <c r="AW9" s="75" t="s">
        <v>112</v>
      </c>
      <c r="AX9" s="75" t="s">
        <v>113</v>
      </c>
      <c r="AY9" s="75" t="s">
        <v>114</v>
      </c>
      <c r="AZ9" s="75" t="s">
        <v>115</v>
      </c>
      <c r="BA9" s="75" t="s">
        <v>116</v>
      </c>
      <c r="BB9" s="75" t="s">
        <v>117</v>
      </c>
      <c r="BC9" s="75" t="s">
        <v>118</v>
      </c>
      <c r="BD9" s="75" t="s">
        <v>119</v>
      </c>
      <c r="BE9" s="78" t="s">
        <v>89</v>
      </c>
      <c r="BF9" s="70" t="s">
        <v>129</v>
      </c>
      <c r="BG9" s="73" t="s">
        <v>120</v>
      </c>
      <c r="BH9" s="75" t="s">
        <v>121</v>
      </c>
      <c r="BI9" s="75" t="s">
        <v>122</v>
      </c>
      <c r="BJ9" s="75" t="s">
        <v>123</v>
      </c>
      <c r="BK9" s="75" t="s">
        <v>124</v>
      </c>
      <c r="BL9" s="75" t="s">
        <v>125</v>
      </c>
      <c r="BM9" s="75" t="s">
        <v>126</v>
      </c>
      <c r="BN9" s="78" t="s">
        <v>127</v>
      </c>
      <c r="BO9" s="70" t="s">
        <v>128</v>
      </c>
      <c r="BP9" s="68" t="s">
        <v>156</v>
      </c>
      <c r="BQ9" s="66" t="s">
        <v>157</v>
      </c>
    </row>
    <row r="10" spans="1:69" ht="28.5">
      <c r="A10" s="1" t="s">
        <v>0</v>
      </c>
      <c r="B10" s="15" t="s">
        <v>9</v>
      </c>
      <c r="C10" s="15" t="s">
        <v>11</v>
      </c>
      <c r="D10" s="15" t="s">
        <v>12</v>
      </c>
      <c r="E10" s="16" t="s">
        <v>2</v>
      </c>
      <c r="F10" s="16" t="s">
        <v>1</v>
      </c>
      <c r="G10" s="16" t="s">
        <v>8</v>
      </c>
      <c r="H10" s="95"/>
      <c r="I10" s="81"/>
      <c r="J10" s="71"/>
      <c r="K10" s="74"/>
      <c r="L10" s="76"/>
      <c r="M10" s="77"/>
      <c r="N10" s="77"/>
      <c r="O10" s="77"/>
      <c r="P10" s="77"/>
      <c r="Q10" s="79"/>
      <c r="R10" s="71"/>
      <c r="S10" s="74"/>
      <c r="T10" s="76"/>
      <c r="U10" s="76"/>
      <c r="V10" s="77"/>
      <c r="W10" s="77"/>
      <c r="X10" s="77"/>
      <c r="Y10" s="77"/>
      <c r="Z10" s="77"/>
      <c r="AA10" s="79"/>
      <c r="AB10" s="71"/>
      <c r="AC10" s="74"/>
      <c r="AD10" s="76"/>
      <c r="AE10" s="76"/>
      <c r="AF10" s="77"/>
      <c r="AG10" s="77"/>
      <c r="AH10" s="77"/>
      <c r="AI10" s="79"/>
      <c r="AJ10" s="71"/>
      <c r="AK10" s="74"/>
      <c r="AL10" s="76"/>
      <c r="AM10" s="76"/>
      <c r="AN10" s="77"/>
      <c r="AO10" s="77"/>
      <c r="AP10" s="77"/>
      <c r="AQ10" s="77"/>
      <c r="AR10" s="77"/>
      <c r="AS10" s="79"/>
      <c r="AT10" s="71"/>
      <c r="AU10" s="74"/>
      <c r="AV10" s="76"/>
      <c r="AW10" s="76"/>
      <c r="AX10" s="77"/>
      <c r="AY10" s="77"/>
      <c r="AZ10" s="77"/>
      <c r="BA10" s="77"/>
      <c r="BB10" s="77"/>
      <c r="BC10" s="77"/>
      <c r="BD10" s="77"/>
      <c r="BE10" s="79"/>
      <c r="BF10" s="71"/>
      <c r="BG10" s="74"/>
      <c r="BH10" s="76"/>
      <c r="BI10" s="76"/>
      <c r="BJ10" s="77"/>
      <c r="BK10" s="77"/>
      <c r="BL10" s="77"/>
      <c r="BM10" s="77"/>
      <c r="BN10" s="79"/>
      <c r="BO10" s="71"/>
      <c r="BP10" s="69"/>
      <c r="BQ10" s="67"/>
    </row>
    <row r="11" spans="1:69" ht="15">
      <c r="A11" s="1" t="s">
        <v>3</v>
      </c>
      <c r="B11" s="17">
        <v>101</v>
      </c>
      <c r="C11" s="18" t="s">
        <v>16</v>
      </c>
      <c r="D11" s="18" t="s">
        <v>17</v>
      </c>
      <c r="E11" s="20" t="s">
        <v>5</v>
      </c>
      <c r="F11" s="20" t="s">
        <v>6</v>
      </c>
      <c r="G11" s="20" t="s">
        <v>7</v>
      </c>
      <c r="H11" s="12">
        <v>0</v>
      </c>
      <c r="I11" s="10">
        <v>6</v>
      </c>
      <c r="J11" s="22">
        <f aca="true" t="shared" si="0" ref="J11:J19">SUM(H11:I11)</f>
        <v>6</v>
      </c>
      <c r="K11" s="14">
        <v>30</v>
      </c>
      <c r="L11" s="12">
        <v>20</v>
      </c>
      <c r="M11" s="12">
        <v>10</v>
      </c>
      <c r="N11" s="12">
        <v>30</v>
      </c>
      <c r="O11" s="12">
        <v>30</v>
      </c>
      <c r="P11" s="12">
        <v>15</v>
      </c>
      <c r="Q11" s="10">
        <v>10</v>
      </c>
      <c r="R11" s="22">
        <f aca="true" t="shared" si="1" ref="R11:R19">SUM(K11:Q11)</f>
        <v>145</v>
      </c>
      <c r="S11" s="14">
        <v>30</v>
      </c>
      <c r="T11" s="12">
        <v>0</v>
      </c>
      <c r="U11" s="12">
        <v>43</v>
      </c>
      <c r="V11" s="12">
        <v>0</v>
      </c>
      <c r="W11" s="12">
        <v>20</v>
      </c>
      <c r="X11" s="12">
        <v>20</v>
      </c>
      <c r="Y11" s="12">
        <v>50</v>
      </c>
      <c r="Z11" s="12">
        <v>20</v>
      </c>
      <c r="AA11" s="10">
        <v>10</v>
      </c>
      <c r="AB11" s="22">
        <f aca="true" t="shared" si="2" ref="AB11:AB19">SUM(S11:AA11)</f>
        <v>193</v>
      </c>
      <c r="AC11" s="14">
        <v>27</v>
      </c>
      <c r="AD11" s="12">
        <v>0</v>
      </c>
      <c r="AE11" s="12">
        <v>28</v>
      </c>
      <c r="AF11" s="12">
        <v>0</v>
      </c>
      <c r="AG11" s="12">
        <v>0</v>
      </c>
      <c r="AH11" s="12">
        <v>0</v>
      </c>
      <c r="AI11" s="10">
        <v>20</v>
      </c>
      <c r="AJ11" s="22">
        <f aca="true" t="shared" si="3" ref="AJ11:AJ19">SUM(AC11:AI11)</f>
        <v>75</v>
      </c>
      <c r="AK11" s="14">
        <v>30</v>
      </c>
      <c r="AL11" s="12">
        <v>30</v>
      </c>
      <c r="AM11" s="12">
        <v>50</v>
      </c>
      <c r="AN11" s="12">
        <v>20</v>
      </c>
      <c r="AO11" s="12">
        <v>40</v>
      </c>
      <c r="AP11" s="12">
        <v>50</v>
      </c>
      <c r="AQ11" s="12">
        <v>40</v>
      </c>
      <c r="AR11" s="12">
        <v>10</v>
      </c>
      <c r="AS11" s="10">
        <v>10</v>
      </c>
      <c r="AT11" s="22">
        <f aca="true" t="shared" si="4" ref="AT11:AT19">SUM(AK11:AS11)</f>
        <v>280</v>
      </c>
      <c r="AU11" s="14">
        <v>20</v>
      </c>
      <c r="AV11" s="12">
        <v>10</v>
      </c>
      <c r="AW11" s="12">
        <v>30</v>
      </c>
      <c r="AX11" s="12">
        <v>20</v>
      </c>
      <c r="AY11" s="12">
        <v>20</v>
      </c>
      <c r="AZ11" s="12">
        <v>20</v>
      </c>
      <c r="BA11" s="12">
        <v>20</v>
      </c>
      <c r="BB11" s="12">
        <v>20</v>
      </c>
      <c r="BC11" s="12">
        <v>0</v>
      </c>
      <c r="BD11" s="12">
        <v>67</v>
      </c>
      <c r="BE11" s="10">
        <v>10</v>
      </c>
      <c r="BF11" s="22">
        <f aca="true" t="shared" si="5" ref="BF11:BF19">SUM(AU11:BE11)</f>
        <v>237</v>
      </c>
      <c r="BG11" s="14">
        <v>20</v>
      </c>
      <c r="BH11" s="12">
        <v>25</v>
      </c>
      <c r="BI11" s="12">
        <v>39</v>
      </c>
      <c r="BJ11" s="12">
        <v>29</v>
      </c>
      <c r="BK11" s="12">
        <v>50</v>
      </c>
      <c r="BL11" s="12">
        <v>45</v>
      </c>
      <c r="BM11" s="12">
        <v>40</v>
      </c>
      <c r="BN11" s="10">
        <v>30</v>
      </c>
      <c r="BO11" s="22">
        <f aca="true" t="shared" si="6" ref="BO11:BO19">SUM(BG11:BN11)</f>
        <v>278</v>
      </c>
      <c r="BP11" s="38">
        <f aca="true" t="shared" si="7" ref="BP11:BP19">BO11+BF11+AT11+AJ11+AB11+R11+J11</f>
        <v>1214</v>
      </c>
      <c r="BQ11" s="42">
        <v>1</v>
      </c>
    </row>
    <row r="12" spans="1:69" ht="15">
      <c r="A12" s="1" t="s">
        <v>4</v>
      </c>
      <c r="B12" s="17">
        <v>109</v>
      </c>
      <c r="C12" s="18" t="s">
        <v>16</v>
      </c>
      <c r="D12" s="18" t="s">
        <v>17</v>
      </c>
      <c r="E12" s="20" t="s">
        <v>38</v>
      </c>
      <c r="F12" s="20" t="s">
        <v>40</v>
      </c>
      <c r="G12" s="20" t="s">
        <v>39</v>
      </c>
      <c r="H12" s="12">
        <v>0</v>
      </c>
      <c r="I12" s="10">
        <v>0</v>
      </c>
      <c r="J12" s="22">
        <f t="shared" si="0"/>
        <v>0</v>
      </c>
      <c r="K12" s="14">
        <v>30</v>
      </c>
      <c r="L12" s="12">
        <v>30</v>
      </c>
      <c r="M12" s="12">
        <v>0</v>
      </c>
      <c r="N12" s="12">
        <v>30</v>
      </c>
      <c r="O12" s="12">
        <v>30</v>
      </c>
      <c r="P12" s="12">
        <v>10</v>
      </c>
      <c r="Q12" s="10">
        <v>10</v>
      </c>
      <c r="R12" s="22">
        <f t="shared" si="1"/>
        <v>140</v>
      </c>
      <c r="S12" s="14">
        <v>30</v>
      </c>
      <c r="T12" s="12">
        <v>0</v>
      </c>
      <c r="U12" s="12">
        <v>59</v>
      </c>
      <c r="V12" s="12">
        <v>45</v>
      </c>
      <c r="W12" s="12">
        <v>20</v>
      </c>
      <c r="X12" s="12">
        <v>20</v>
      </c>
      <c r="Y12" s="12">
        <v>50</v>
      </c>
      <c r="Z12" s="12">
        <v>20</v>
      </c>
      <c r="AA12" s="10">
        <v>10</v>
      </c>
      <c r="AB12" s="22">
        <f t="shared" si="2"/>
        <v>254</v>
      </c>
      <c r="AC12" s="14">
        <v>24</v>
      </c>
      <c r="AD12" s="12">
        <v>0</v>
      </c>
      <c r="AE12" s="12">
        <v>0</v>
      </c>
      <c r="AF12" s="12">
        <v>30</v>
      </c>
      <c r="AG12" s="12">
        <v>31</v>
      </c>
      <c r="AH12" s="12">
        <v>0</v>
      </c>
      <c r="AI12" s="10">
        <v>20</v>
      </c>
      <c r="AJ12" s="22">
        <f t="shared" si="3"/>
        <v>105</v>
      </c>
      <c r="AK12" s="14">
        <v>30</v>
      </c>
      <c r="AL12" s="12">
        <v>30</v>
      </c>
      <c r="AM12" s="12">
        <v>50</v>
      </c>
      <c r="AN12" s="12">
        <v>20</v>
      </c>
      <c r="AO12" s="12">
        <v>40</v>
      </c>
      <c r="AP12" s="12">
        <v>50</v>
      </c>
      <c r="AQ12" s="12">
        <v>40</v>
      </c>
      <c r="AR12" s="12">
        <v>10</v>
      </c>
      <c r="AS12" s="10">
        <v>10</v>
      </c>
      <c r="AT12" s="22">
        <f t="shared" si="4"/>
        <v>280</v>
      </c>
      <c r="AU12" s="14">
        <v>0</v>
      </c>
      <c r="AV12" s="12">
        <v>0</v>
      </c>
      <c r="AW12" s="12">
        <v>0</v>
      </c>
      <c r="AX12" s="12">
        <v>0</v>
      </c>
      <c r="AY12" s="12">
        <v>20</v>
      </c>
      <c r="AZ12" s="12">
        <v>20</v>
      </c>
      <c r="BA12" s="12">
        <v>20</v>
      </c>
      <c r="BB12" s="12">
        <v>20</v>
      </c>
      <c r="BC12" s="12">
        <v>20</v>
      </c>
      <c r="BD12" s="12">
        <v>51</v>
      </c>
      <c r="BE12" s="10">
        <v>10</v>
      </c>
      <c r="BF12" s="22">
        <f t="shared" si="5"/>
        <v>161</v>
      </c>
      <c r="BG12" s="14">
        <v>20</v>
      </c>
      <c r="BH12" s="12">
        <v>35</v>
      </c>
      <c r="BI12" s="12">
        <v>33</v>
      </c>
      <c r="BJ12" s="12">
        <v>33</v>
      </c>
      <c r="BK12" s="12">
        <v>45</v>
      </c>
      <c r="BL12" s="12">
        <v>45</v>
      </c>
      <c r="BM12" s="12">
        <v>40</v>
      </c>
      <c r="BN12" s="10">
        <v>20</v>
      </c>
      <c r="BO12" s="22">
        <f t="shared" si="6"/>
        <v>271</v>
      </c>
      <c r="BP12" s="38">
        <f t="shared" si="7"/>
        <v>1211</v>
      </c>
      <c r="BQ12" s="42">
        <v>2</v>
      </c>
    </row>
    <row r="13" spans="1:69" ht="15">
      <c r="A13" s="1"/>
      <c r="B13" s="17">
        <v>104</v>
      </c>
      <c r="C13" s="18" t="s">
        <v>16</v>
      </c>
      <c r="D13" s="18" t="s">
        <v>17</v>
      </c>
      <c r="E13" s="20" t="s">
        <v>49</v>
      </c>
      <c r="F13" s="20" t="s">
        <v>50</v>
      </c>
      <c r="G13" s="20" t="s">
        <v>51</v>
      </c>
      <c r="H13" s="12">
        <v>0</v>
      </c>
      <c r="I13" s="10">
        <v>0</v>
      </c>
      <c r="J13" s="22">
        <f t="shared" si="0"/>
        <v>0</v>
      </c>
      <c r="K13" s="14">
        <v>30</v>
      </c>
      <c r="L13" s="12">
        <v>30</v>
      </c>
      <c r="M13" s="12">
        <v>10</v>
      </c>
      <c r="N13" s="12">
        <v>30</v>
      </c>
      <c r="O13" s="12">
        <v>30</v>
      </c>
      <c r="P13" s="12">
        <v>10</v>
      </c>
      <c r="Q13" s="10">
        <v>10</v>
      </c>
      <c r="R13" s="22">
        <f t="shared" si="1"/>
        <v>150</v>
      </c>
      <c r="S13" s="14">
        <v>30</v>
      </c>
      <c r="T13" s="12">
        <v>0</v>
      </c>
      <c r="U13" s="12">
        <v>35</v>
      </c>
      <c r="V13" s="12">
        <v>0</v>
      </c>
      <c r="W13" s="12">
        <v>20</v>
      </c>
      <c r="X13" s="12">
        <v>20</v>
      </c>
      <c r="Y13" s="12">
        <v>50</v>
      </c>
      <c r="Z13" s="12">
        <v>20</v>
      </c>
      <c r="AA13" s="10">
        <v>10</v>
      </c>
      <c r="AB13" s="22">
        <f t="shared" si="2"/>
        <v>185</v>
      </c>
      <c r="AC13" s="14">
        <v>16</v>
      </c>
      <c r="AD13" s="12">
        <v>0</v>
      </c>
      <c r="AE13" s="12">
        <v>0</v>
      </c>
      <c r="AF13" s="12">
        <v>0</v>
      </c>
      <c r="AG13" s="12">
        <v>0</v>
      </c>
      <c r="AH13" s="12">
        <v>51</v>
      </c>
      <c r="AI13" s="10">
        <v>20</v>
      </c>
      <c r="AJ13" s="22">
        <f t="shared" si="3"/>
        <v>87</v>
      </c>
      <c r="AK13" s="14">
        <v>30</v>
      </c>
      <c r="AL13" s="12">
        <v>30</v>
      </c>
      <c r="AM13" s="12">
        <v>50</v>
      </c>
      <c r="AN13" s="12">
        <v>20</v>
      </c>
      <c r="AO13" s="12">
        <v>40</v>
      </c>
      <c r="AP13" s="12">
        <v>50</v>
      </c>
      <c r="AQ13" s="12">
        <v>40</v>
      </c>
      <c r="AR13" s="12">
        <v>10</v>
      </c>
      <c r="AS13" s="10">
        <v>10</v>
      </c>
      <c r="AT13" s="22">
        <f t="shared" si="4"/>
        <v>280</v>
      </c>
      <c r="AU13" s="14">
        <v>0</v>
      </c>
      <c r="AV13" s="12">
        <v>0</v>
      </c>
      <c r="AW13" s="12">
        <v>0</v>
      </c>
      <c r="AX13" s="12">
        <v>0</v>
      </c>
      <c r="AY13" s="12">
        <v>20</v>
      </c>
      <c r="AZ13" s="12">
        <v>20</v>
      </c>
      <c r="BA13" s="12">
        <v>20</v>
      </c>
      <c r="BB13" s="12">
        <v>20</v>
      </c>
      <c r="BC13" s="12">
        <v>20</v>
      </c>
      <c r="BD13" s="12">
        <v>36</v>
      </c>
      <c r="BE13" s="10">
        <v>10</v>
      </c>
      <c r="BF13" s="22">
        <f t="shared" si="5"/>
        <v>146</v>
      </c>
      <c r="BG13" s="14">
        <v>20</v>
      </c>
      <c r="BH13" s="12">
        <v>35</v>
      </c>
      <c r="BI13" s="12">
        <v>39</v>
      </c>
      <c r="BJ13" s="12">
        <v>29</v>
      </c>
      <c r="BK13" s="12">
        <v>45</v>
      </c>
      <c r="BL13" s="12">
        <v>35</v>
      </c>
      <c r="BM13" s="12">
        <v>40</v>
      </c>
      <c r="BN13" s="10">
        <v>30</v>
      </c>
      <c r="BO13" s="22">
        <f t="shared" si="6"/>
        <v>273</v>
      </c>
      <c r="BP13" s="38">
        <f t="shared" si="7"/>
        <v>1121</v>
      </c>
      <c r="BQ13" s="42">
        <v>3</v>
      </c>
    </row>
    <row r="14" spans="1:69" ht="15">
      <c r="A14" s="1"/>
      <c r="B14" s="17">
        <v>102</v>
      </c>
      <c r="C14" s="18" t="s">
        <v>16</v>
      </c>
      <c r="D14" s="18" t="s">
        <v>17</v>
      </c>
      <c r="E14" s="20" t="s">
        <v>5</v>
      </c>
      <c r="F14" s="20" t="s">
        <v>19</v>
      </c>
      <c r="G14" s="20" t="s">
        <v>20</v>
      </c>
      <c r="H14" s="12">
        <v>0</v>
      </c>
      <c r="I14" s="10">
        <v>6</v>
      </c>
      <c r="J14" s="22">
        <f t="shared" si="0"/>
        <v>6</v>
      </c>
      <c r="K14" s="14">
        <v>20</v>
      </c>
      <c r="L14" s="12">
        <v>20</v>
      </c>
      <c r="M14" s="12">
        <v>10</v>
      </c>
      <c r="N14" s="12">
        <v>30</v>
      </c>
      <c r="O14" s="12">
        <v>30</v>
      </c>
      <c r="P14" s="12">
        <v>10</v>
      </c>
      <c r="Q14" s="10">
        <v>10</v>
      </c>
      <c r="R14" s="22">
        <f t="shared" si="1"/>
        <v>130</v>
      </c>
      <c r="S14" s="14">
        <v>30</v>
      </c>
      <c r="T14" s="12">
        <v>0</v>
      </c>
      <c r="U14" s="12">
        <v>50</v>
      </c>
      <c r="V14" s="12">
        <v>0</v>
      </c>
      <c r="W14" s="12">
        <v>20</v>
      </c>
      <c r="X14" s="12">
        <v>20</v>
      </c>
      <c r="Y14" s="12">
        <v>50</v>
      </c>
      <c r="Z14" s="12">
        <v>20</v>
      </c>
      <c r="AA14" s="10">
        <v>10</v>
      </c>
      <c r="AB14" s="22">
        <f t="shared" si="2"/>
        <v>200</v>
      </c>
      <c r="AC14" s="14">
        <v>26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0">
        <v>20</v>
      </c>
      <c r="AJ14" s="22">
        <f t="shared" si="3"/>
        <v>46</v>
      </c>
      <c r="AK14" s="14">
        <v>30</v>
      </c>
      <c r="AL14" s="12">
        <v>30</v>
      </c>
      <c r="AM14" s="12">
        <v>50</v>
      </c>
      <c r="AN14" s="12">
        <v>20</v>
      </c>
      <c r="AO14" s="12">
        <v>40</v>
      </c>
      <c r="AP14" s="12">
        <v>50</v>
      </c>
      <c r="AQ14" s="12">
        <v>40</v>
      </c>
      <c r="AR14" s="12">
        <v>10</v>
      </c>
      <c r="AS14" s="10">
        <v>10</v>
      </c>
      <c r="AT14" s="22">
        <f t="shared" si="4"/>
        <v>280</v>
      </c>
      <c r="AU14" s="14">
        <v>0</v>
      </c>
      <c r="AV14" s="12">
        <v>0</v>
      </c>
      <c r="AW14" s="12">
        <v>26</v>
      </c>
      <c r="AX14" s="12">
        <v>0</v>
      </c>
      <c r="AY14" s="12">
        <v>20</v>
      </c>
      <c r="AZ14" s="12">
        <v>20</v>
      </c>
      <c r="BA14" s="12">
        <v>20</v>
      </c>
      <c r="BB14" s="12">
        <v>20</v>
      </c>
      <c r="BC14" s="12">
        <v>20</v>
      </c>
      <c r="BD14" s="12">
        <v>41</v>
      </c>
      <c r="BE14" s="10">
        <v>10</v>
      </c>
      <c r="BF14" s="22">
        <f t="shared" si="5"/>
        <v>177</v>
      </c>
      <c r="BG14" s="14">
        <v>20</v>
      </c>
      <c r="BH14" s="12">
        <v>35</v>
      </c>
      <c r="BI14" s="12">
        <v>36</v>
      </c>
      <c r="BJ14" s="12">
        <v>32</v>
      </c>
      <c r="BK14" s="12">
        <v>45</v>
      </c>
      <c r="BL14" s="12">
        <v>45</v>
      </c>
      <c r="BM14" s="12">
        <v>0</v>
      </c>
      <c r="BN14" s="10">
        <v>0</v>
      </c>
      <c r="BO14" s="22">
        <f t="shared" si="6"/>
        <v>213</v>
      </c>
      <c r="BP14" s="38">
        <f t="shared" si="7"/>
        <v>1052</v>
      </c>
      <c r="BQ14" s="42">
        <v>4</v>
      </c>
    </row>
    <row r="15" spans="1:69" ht="15">
      <c r="A15" s="1"/>
      <c r="B15" s="17">
        <v>107</v>
      </c>
      <c r="C15" s="18" t="s">
        <v>16</v>
      </c>
      <c r="D15" s="18" t="s">
        <v>17</v>
      </c>
      <c r="E15" s="20" t="s">
        <v>148</v>
      </c>
      <c r="F15" s="20" t="s">
        <v>147</v>
      </c>
      <c r="G15" s="20" t="s">
        <v>78</v>
      </c>
      <c r="H15" s="12">
        <v>0</v>
      </c>
      <c r="I15" s="10">
        <v>0</v>
      </c>
      <c r="J15" s="22">
        <f t="shared" si="0"/>
        <v>0</v>
      </c>
      <c r="K15" s="14">
        <v>20</v>
      </c>
      <c r="L15" s="12">
        <v>30</v>
      </c>
      <c r="M15" s="12">
        <v>0</v>
      </c>
      <c r="N15" s="12">
        <v>30</v>
      </c>
      <c r="O15" s="12">
        <v>30</v>
      </c>
      <c r="P15" s="12">
        <v>10</v>
      </c>
      <c r="Q15" s="10">
        <v>10</v>
      </c>
      <c r="R15" s="22">
        <f t="shared" si="1"/>
        <v>130</v>
      </c>
      <c r="S15" s="14">
        <v>30</v>
      </c>
      <c r="T15" s="12">
        <v>0</v>
      </c>
      <c r="U15" s="12">
        <v>32</v>
      </c>
      <c r="V15" s="12">
        <v>0</v>
      </c>
      <c r="W15" s="12">
        <v>20</v>
      </c>
      <c r="X15" s="12">
        <v>20</v>
      </c>
      <c r="Y15" s="12">
        <v>50</v>
      </c>
      <c r="Z15" s="12">
        <v>20</v>
      </c>
      <c r="AA15" s="10">
        <v>10</v>
      </c>
      <c r="AB15" s="22">
        <f t="shared" si="2"/>
        <v>182</v>
      </c>
      <c r="AC15" s="14">
        <v>35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0">
        <v>20</v>
      </c>
      <c r="AJ15" s="22">
        <f t="shared" si="3"/>
        <v>55</v>
      </c>
      <c r="AK15" s="14">
        <v>30</v>
      </c>
      <c r="AL15" s="12">
        <v>30</v>
      </c>
      <c r="AM15" s="12">
        <v>50</v>
      </c>
      <c r="AN15" s="12">
        <v>20</v>
      </c>
      <c r="AO15" s="12">
        <v>40</v>
      </c>
      <c r="AP15" s="12">
        <v>50</v>
      </c>
      <c r="AQ15" s="12">
        <v>40</v>
      </c>
      <c r="AR15" s="12">
        <v>10</v>
      </c>
      <c r="AS15" s="10">
        <v>10</v>
      </c>
      <c r="AT15" s="22">
        <f t="shared" si="4"/>
        <v>280</v>
      </c>
      <c r="AU15" s="14">
        <v>0</v>
      </c>
      <c r="AV15" s="12">
        <v>0</v>
      </c>
      <c r="AW15" s="12">
        <v>0</v>
      </c>
      <c r="AX15" s="12">
        <v>0</v>
      </c>
      <c r="AY15" s="12">
        <v>20</v>
      </c>
      <c r="AZ15" s="12">
        <v>20</v>
      </c>
      <c r="BA15" s="12">
        <v>20</v>
      </c>
      <c r="BB15" s="12">
        <v>20</v>
      </c>
      <c r="BC15" s="12">
        <v>20</v>
      </c>
      <c r="BD15" s="12">
        <v>54</v>
      </c>
      <c r="BE15" s="10">
        <v>10</v>
      </c>
      <c r="BF15" s="22">
        <f t="shared" si="5"/>
        <v>164</v>
      </c>
      <c r="BG15" s="14">
        <v>20</v>
      </c>
      <c r="BH15" s="12">
        <v>25</v>
      </c>
      <c r="BI15" s="12">
        <v>37</v>
      </c>
      <c r="BJ15" s="12">
        <v>29</v>
      </c>
      <c r="BK15" s="12">
        <v>50</v>
      </c>
      <c r="BL15" s="12">
        <v>35</v>
      </c>
      <c r="BM15" s="12">
        <v>0</v>
      </c>
      <c r="BN15" s="10">
        <v>30</v>
      </c>
      <c r="BO15" s="22">
        <f t="shared" si="6"/>
        <v>226</v>
      </c>
      <c r="BP15" s="38">
        <f t="shared" si="7"/>
        <v>1037</v>
      </c>
      <c r="BQ15" s="42">
        <v>5</v>
      </c>
    </row>
    <row r="16" spans="1:69" ht="18" customHeight="1">
      <c r="A16" s="1"/>
      <c r="B16" s="17">
        <v>105</v>
      </c>
      <c r="C16" s="18" t="s">
        <v>16</v>
      </c>
      <c r="D16" s="18" t="s">
        <v>17</v>
      </c>
      <c r="E16" s="20" t="s">
        <v>54</v>
      </c>
      <c r="F16" s="20" t="s">
        <v>55</v>
      </c>
      <c r="G16" s="20" t="s">
        <v>56</v>
      </c>
      <c r="H16" s="12">
        <v>0</v>
      </c>
      <c r="I16" s="10">
        <v>0</v>
      </c>
      <c r="J16" s="22">
        <f t="shared" si="0"/>
        <v>0</v>
      </c>
      <c r="K16" s="14">
        <v>30</v>
      </c>
      <c r="L16" s="12">
        <v>30</v>
      </c>
      <c r="M16" s="12">
        <v>10</v>
      </c>
      <c r="N16" s="12">
        <v>30</v>
      </c>
      <c r="O16" s="12">
        <v>30</v>
      </c>
      <c r="P16" s="12">
        <v>10</v>
      </c>
      <c r="Q16" s="10">
        <v>10</v>
      </c>
      <c r="R16" s="22">
        <f t="shared" si="1"/>
        <v>150</v>
      </c>
      <c r="S16" s="14">
        <v>30</v>
      </c>
      <c r="T16" s="12">
        <v>0</v>
      </c>
      <c r="U16" s="12">
        <v>0</v>
      </c>
      <c r="V16" s="12">
        <v>0</v>
      </c>
      <c r="W16" s="12">
        <v>20</v>
      </c>
      <c r="X16" s="12">
        <v>20</v>
      </c>
      <c r="Y16" s="12">
        <v>50</v>
      </c>
      <c r="Z16" s="12">
        <v>20</v>
      </c>
      <c r="AA16" s="10">
        <v>10</v>
      </c>
      <c r="AB16" s="22">
        <f t="shared" si="2"/>
        <v>150</v>
      </c>
      <c r="AC16" s="14">
        <v>20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0">
        <v>20</v>
      </c>
      <c r="AJ16" s="22">
        <f t="shared" si="3"/>
        <v>40</v>
      </c>
      <c r="AK16" s="14">
        <v>30</v>
      </c>
      <c r="AL16" s="12">
        <v>30</v>
      </c>
      <c r="AM16" s="12">
        <v>50</v>
      </c>
      <c r="AN16" s="12">
        <v>20</v>
      </c>
      <c r="AO16" s="12">
        <v>40</v>
      </c>
      <c r="AP16" s="12">
        <v>50</v>
      </c>
      <c r="AQ16" s="12">
        <v>40</v>
      </c>
      <c r="AR16" s="12">
        <v>10</v>
      </c>
      <c r="AS16" s="10">
        <v>10</v>
      </c>
      <c r="AT16" s="22">
        <f t="shared" si="4"/>
        <v>280</v>
      </c>
      <c r="AU16" s="14">
        <v>0</v>
      </c>
      <c r="AV16" s="12">
        <v>0</v>
      </c>
      <c r="AW16" s="12">
        <v>0</v>
      </c>
      <c r="AX16" s="12">
        <v>0</v>
      </c>
      <c r="AY16" s="12">
        <v>20</v>
      </c>
      <c r="AZ16" s="12">
        <v>20</v>
      </c>
      <c r="BA16" s="12">
        <v>20</v>
      </c>
      <c r="BB16" s="12">
        <v>0</v>
      </c>
      <c r="BC16" s="12">
        <v>0</v>
      </c>
      <c r="BD16" s="12">
        <v>48</v>
      </c>
      <c r="BE16" s="10">
        <v>10</v>
      </c>
      <c r="BF16" s="22">
        <f t="shared" si="5"/>
        <v>118</v>
      </c>
      <c r="BG16" s="14">
        <v>20</v>
      </c>
      <c r="BH16" s="12">
        <v>25</v>
      </c>
      <c r="BI16" s="12">
        <v>0</v>
      </c>
      <c r="BJ16" s="12">
        <v>28</v>
      </c>
      <c r="BK16" s="12">
        <v>0</v>
      </c>
      <c r="BL16" s="12">
        <v>0</v>
      </c>
      <c r="BM16" s="12">
        <v>40</v>
      </c>
      <c r="BN16" s="10">
        <v>30</v>
      </c>
      <c r="BO16" s="22">
        <f t="shared" si="6"/>
        <v>143</v>
      </c>
      <c r="BP16" s="38">
        <f t="shared" si="7"/>
        <v>881</v>
      </c>
      <c r="BQ16" s="42">
        <v>6</v>
      </c>
    </row>
    <row r="17" spans="1:69" ht="15.75" thickBot="1">
      <c r="A17" s="1"/>
      <c r="B17" s="53">
        <v>103</v>
      </c>
      <c r="C17" s="54" t="s">
        <v>16</v>
      </c>
      <c r="D17" s="54" t="s">
        <v>17</v>
      </c>
      <c r="E17" s="55" t="s">
        <v>5</v>
      </c>
      <c r="F17" s="55" t="s">
        <v>24</v>
      </c>
      <c r="G17" s="55" t="s">
        <v>25</v>
      </c>
      <c r="H17" s="56">
        <v>0</v>
      </c>
      <c r="I17" s="57">
        <v>0</v>
      </c>
      <c r="J17" s="28">
        <f t="shared" si="0"/>
        <v>0</v>
      </c>
      <c r="K17" s="58">
        <v>20</v>
      </c>
      <c r="L17" s="56">
        <v>30</v>
      </c>
      <c r="M17" s="56">
        <v>10</v>
      </c>
      <c r="N17" s="56">
        <v>0</v>
      </c>
      <c r="O17" s="56">
        <v>30</v>
      </c>
      <c r="P17" s="56">
        <v>10</v>
      </c>
      <c r="Q17" s="57">
        <v>10</v>
      </c>
      <c r="R17" s="28">
        <f t="shared" si="1"/>
        <v>110</v>
      </c>
      <c r="S17" s="58">
        <v>30</v>
      </c>
      <c r="T17" s="56">
        <v>0</v>
      </c>
      <c r="U17" s="56">
        <v>45</v>
      </c>
      <c r="V17" s="56">
        <v>0</v>
      </c>
      <c r="W17" s="56">
        <v>20</v>
      </c>
      <c r="X17" s="56">
        <v>20</v>
      </c>
      <c r="Y17" s="56">
        <v>50</v>
      </c>
      <c r="Z17" s="56">
        <v>20</v>
      </c>
      <c r="AA17" s="57">
        <v>10</v>
      </c>
      <c r="AB17" s="28">
        <f t="shared" si="2"/>
        <v>195</v>
      </c>
      <c r="AC17" s="58">
        <v>20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7">
        <v>0</v>
      </c>
      <c r="AJ17" s="28">
        <f t="shared" si="3"/>
        <v>20</v>
      </c>
      <c r="AK17" s="58">
        <v>0</v>
      </c>
      <c r="AL17" s="56">
        <v>30</v>
      </c>
      <c r="AM17" s="56">
        <v>50</v>
      </c>
      <c r="AN17" s="56">
        <v>0</v>
      </c>
      <c r="AO17" s="56">
        <v>0</v>
      </c>
      <c r="AP17" s="56">
        <v>50</v>
      </c>
      <c r="AQ17" s="56">
        <v>0</v>
      </c>
      <c r="AR17" s="56">
        <v>10</v>
      </c>
      <c r="AS17" s="57">
        <v>0</v>
      </c>
      <c r="AT17" s="28">
        <f t="shared" si="4"/>
        <v>140</v>
      </c>
      <c r="AU17" s="58">
        <v>0</v>
      </c>
      <c r="AV17" s="56">
        <v>0</v>
      </c>
      <c r="AW17" s="56">
        <v>0</v>
      </c>
      <c r="AX17" s="56">
        <v>0</v>
      </c>
      <c r="AY17" s="56">
        <v>20</v>
      </c>
      <c r="AZ17" s="56">
        <v>0</v>
      </c>
      <c r="BA17" s="56">
        <v>20</v>
      </c>
      <c r="BB17" s="56">
        <v>20</v>
      </c>
      <c r="BC17" s="56">
        <v>0</v>
      </c>
      <c r="BD17" s="56">
        <v>0</v>
      </c>
      <c r="BE17" s="57">
        <v>10</v>
      </c>
      <c r="BF17" s="28">
        <f t="shared" si="5"/>
        <v>70</v>
      </c>
      <c r="BG17" s="58">
        <v>20</v>
      </c>
      <c r="BH17" s="56">
        <v>35</v>
      </c>
      <c r="BI17" s="56">
        <v>0</v>
      </c>
      <c r="BJ17" s="56">
        <v>0</v>
      </c>
      <c r="BK17" s="56">
        <v>0</v>
      </c>
      <c r="BL17" s="56">
        <v>0</v>
      </c>
      <c r="BM17" s="56">
        <v>40</v>
      </c>
      <c r="BN17" s="57">
        <v>30</v>
      </c>
      <c r="BO17" s="28">
        <f t="shared" si="6"/>
        <v>125</v>
      </c>
      <c r="BP17" s="59">
        <f t="shared" si="7"/>
        <v>660</v>
      </c>
      <c r="BQ17" s="43">
        <v>7</v>
      </c>
    </row>
    <row r="18" spans="1:69" ht="15">
      <c r="A18" s="1"/>
      <c r="B18" s="44">
        <v>110</v>
      </c>
      <c r="C18" s="45" t="s">
        <v>16</v>
      </c>
      <c r="D18" s="45" t="s">
        <v>14</v>
      </c>
      <c r="E18" s="46" t="s">
        <v>54</v>
      </c>
      <c r="F18" s="46" t="s">
        <v>57</v>
      </c>
      <c r="G18" s="46" t="s">
        <v>58</v>
      </c>
      <c r="H18" s="47">
        <v>0</v>
      </c>
      <c r="I18" s="48">
        <v>0</v>
      </c>
      <c r="J18" s="49">
        <f t="shared" si="0"/>
        <v>0</v>
      </c>
      <c r="K18" s="50">
        <v>30</v>
      </c>
      <c r="L18" s="47">
        <v>30</v>
      </c>
      <c r="M18" s="47">
        <v>10</v>
      </c>
      <c r="N18" s="47">
        <v>30</v>
      </c>
      <c r="O18" s="47">
        <v>30</v>
      </c>
      <c r="P18" s="47">
        <v>10</v>
      </c>
      <c r="Q18" s="48">
        <v>10</v>
      </c>
      <c r="R18" s="49">
        <f t="shared" si="1"/>
        <v>150</v>
      </c>
      <c r="S18" s="50">
        <v>30</v>
      </c>
      <c r="T18" s="47">
        <v>0</v>
      </c>
      <c r="U18" s="47">
        <v>49</v>
      </c>
      <c r="V18" s="47">
        <v>40</v>
      </c>
      <c r="W18" s="47">
        <v>20</v>
      </c>
      <c r="X18" s="47">
        <v>20</v>
      </c>
      <c r="Y18" s="47">
        <v>50</v>
      </c>
      <c r="Z18" s="47">
        <v>20</v>
      </c>
      <c r="AA18" s="48">
        <v>10</v>
      </c>
      <c r="AB18" s="49">
        <f t="shared" si="2"/>
        <v>239</v>
      </c>
      <c r="AC18" s="50">
        <v>18</v>
      </c>
      <c r="AD18" s="47">
        <v>0</v>
      </c>
      <c r="AE18" s="47">
        <v>39</v>
      </c>
      <c r="AF18" s="47">
        <v>30</v>
      </c>
      <c r="AG18" s="47">
        <v>0</v>
      </c>
      <c r="AH18" s="47">
        <v>52</v>
      </c>
      <c r="AI18" s="48">
        <v>20</v>
      </c>
      <c r="AJ18" s="49">
        <f t="shared" si="3"/>
        <v>159</v>
      </c>
      <c r="AK18" s="50">
        <v>30</v>
      </c>
      <c r="AL18" s="47">
        <v>30</v>
      </c>
      <c r="AM18" s="47">
        <v>50</v>
      </c>
      <c r="AN18" s="47">
        <v>20</v>
      </c>
      <c r="AO18" s="47">
        <v>40</v>
      </c>
      <c r="AP18" s="47">
        <v>50</v>
      </c>
      <c r="AQ18" s="47">
        <v>40</v>
      </c>
      <c r="AR18" s="47">
        <v>10</v>
      </c>
      <c r="AS18" s="48">
        <v>10</v>
      </c>
      <c r="AT18" s="49">
        <f t="shared" si="4"/>
        <v>280</v>
      </c>
      <c r="AU18" s="50">
        <v>20</v>
      </c>
      <c r="AV18" s="47">
        <v>12</v>
      </c>
      <c r="AW18" s="47">
        <v>30</v>
      </c>
      <c r="AX18" s="47">
        <v>0</v>
      </c>
      <c r="AY18" s="47">
        <v>20</v>
      </c>
      <c r="AZ18" s="47">
        <v>0</v>
      </c>
      <c r="BA18" s="47">
        <v>20</v>
      </c>
      <c r="BB18" s="47">
        <v>0</v>
      </c>
      <c r="BC18" s="47">
        <v>20</v>
      </c>
      <c r="BD18" s="47">
        <v>64</v>
      </c>
      <c r="BE18" s="48">
        <v>10</v>
      </c>
      <c r="BF18" s="49">
        <f t="shared" si="5"/>
        <v>196</v>
      </c>
      <c r="BG18" s="50">
        <v>20</v>
      </c>
      <c r="BH18" s="47">
        <v>25</v>
      </c>
      <c r="BI18" s="47">
        <v>40</v>
      </c>
      <c r="BJ18" s="47">
        <v>30</v>
      </c>
      <c r="BK18" s="47">
        <v>40</v>
      </c>
      <c r="BL18" s="47">
        <v>35</v>
      </c>
      <c r="BM18" s="47">
        <v>40</v>
      </c>
      <c r="BN18" s="48">
        <v>0</v>
      </c>
      <c r="BO18" s="49">
        <f t="shared" si="6"/>
        <v>230</v>
      </c>
      <c r="BP18" s="51">
        <f t="shared" si="7"/>
        <v>1254</v>
      </c>
      <c r="BQ18" s="52">
        <v>1</v>
      </c>
    </row>
    <row r="19" spans="1:69" ht="15.75" thickBot="1">
      <c r="A19" s="1"/>
      <c r="B19" s="17">
        <v>108</v>
      </c>
      <c r="C19" s="18" t="s">
        <v>16</v>
      </c>
      <c r="D19" s="18" t="s">
        <v>14</v>
      </c>
      <c r="E19" s="20" t="s">
        <v>27</v>
      </c>
      <c r="F19" s="20" t="s">
        <v>28</v>
      </c>
      <c r="G19" s="20" t="s">
        <v>29</v>
      </c>
      <c r="H19" s="12">
        <v>0</v>
      </c>
      <c r="I19" s="10">
        <v>0</v>
      </c>
      <c r="J19" s="28">
        <f t="shared" si="0"/>
        <v>0</v>
      </c>
      <c r="K19" s="14">
        <v>20</v>
      </c>
      <c r="L19" s="12">
        <v>30</v>
      </c>
      <c r="M19" s="12">
        <v>10</v>
      </c>
      <c r="N19" s="12">
        <v>30</v>
      </c>
      <c r="O19" s="12">
        <v>30</v>
      </c>
      <c r="P19" s="12">
        <v>15</v>
      </c>
      <c r="Q19" s="10">
        <v>10</v>
      </c>
      <c r="R19" s="28">
        <f t="shared" si="1"/>
        <v>145</v>
      </c>
      <c r="S19" s="14">
        <v>30</v>
      </c>
      <c r="T19" s="12">
        <v>0</v>
      </c>
      <c r="U19" s="12">
        <v>60</v>
      </c>
      <c r="V19" s="12">
        <v>0</v>
      </c>
      <c r="W19" s="12">
        <v>20</v>
      </c>
      <c r="X19" s="12">
        <v>0</v>
      </c>
      <c r="Y19" s="12">
        <v>50</v>
      </c>
      <c r="Z19" s="12">
        <v>20</v>
      </c>
      <c r="AA19" s="10">
        <v>10</v>
      </c>
      <c r="AB19" s="28">
        <f t="shared" si="2"/>
        <v>190</v>
      </c>
      <c r="AC19" s="14">
        <v>18</v>
      </c>
      <c r="AD19" s="12">
        <v>0</v>
      </c>
      <c r="AE19" s="12">
        <v>20</v>
      </c>
      <c r="AF19" s="12">
        <v>10</v>
      </c>
      <c r="AG19" s="12">
        <v>0</v>
      </c>
      <c r="AH19" s="12">
        <v>0</v>
      </c>
      <c r="AI19" s="10">
        <v>20</v>
      </c>
      <c r="AJ19" s="28">
        <f t="shared" si="3"/>
        <v>68</v>
      </c>
      <c r="AK19" s="14">
        <v>30</v>
      </c>
      <c r="AL19" s="12">
        <v>30</v>
      </c>
      <c r="AM19" s="12">
        <v>50</v>
      </c>
      <c r="AN19" s="12">
        <v>20</v>
      </c>
      <c r="AO19" s="12">
        <v>40</v>
      </c>
      <c r="AP19" s="12">
        <v>50</v>
      </c>
      <c r="AQ19" s="12">
        <v>40</v>
      </c>
      <c r="AR19" s="12">
        <v>10</v>
      </c>
      <c r="AS19" s="10">
        <v>10</v>
      </c>
      <c r="AT19" s="28">
        <f t="shared" si="4"/>
        <v>280</v>
      </c>
      <c r="AU19" s="14">
        <v>20</v>
      </c>
      <c r="AV19" s="12">
        <v>0</v>
      </c>
      <c r="AW19" s="12">
        <v>0</v>
      </c>
      <c r="AX19" s="12">
        <v>0</v>
      </c>
      <c r="AY19" s="12">
        <v>20</v>
      </c>
      <c r="AZ19" s="12">
        <v>20</v>
      </c>
      <c r="BA19" s="12">
        <v>20</v>
      </c>
      <c r="BB19" s="12">
        <v>20</v>
      </c>
      <c r="BC19" s="12">
        <v>20</v>
      </c>
      <c r="BD19" s="12">
        <v>51</v>
      </c>
      <c r="BE19" s="10">
        <v>10</v>
      </c>
      <c r="BF19" s="28">
        <f t="shared" si="5"/>
        <v>181</v>
      </c>
      <c r="BG19" s="14">
        <v>20</v>
      </c>
      <c r="BH19" s="12">
        <v>25</v>
      </c>
      <c r="BI19" s="12">
        <v>40</v>
      </c>
      <c r="BJ19" s="12">
        <v>33</v>
      </c>
      <c r="BK19" s="12">
        <v>50</v>
      </c>
      <c r="BL19" s="12">
        <v>45</v>
      </c>
      <c r="BM19" s="12">
        <v>0</v>
      </c>
      <c r="BN19" s="10">
        <v>30</v>
      </c>
      <c r="BO19" s="28">
        <f t="shared" si="6"/>
        <v>243</v>
      </c>
      <c r="BP19" s="38">
        <f t="shared" si="7"/>
        <v>1107</v>
      </c>
      <c r="BQ19" s="43">
        <v>2</v>
      </c>
    </row>
    <row r="20" spans="1:68" ht="15">
      <c r="A20" s="30"/>
      <c r="B20" s="41" t="s">
        <v>158</v>
      </c>
      <c r="C20" s="31"/>
      <c r="D20" s="31"/>
      <c r="E20" s="32"/>
      <c r="F20" s="32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4"/>
    </row>
    <row r="22" ht="15">
      <c r="B22" s="29" t="s">
        <v>153</v>
      </c>
    </row>
    <row r="23" ht="15">
      <c r="B23" s="29" t="s">
        <v>154</v>
      </c>
    </row>
  </sheetData>
  <sheetProtection/>
  <mergeCells count="75">
    <mergeCell ref="B1:BP1"/>
    <mergeCell ref="B2:BP2"/>
    <mergeCell ref="B3:BP3"/>
    <mergeCell ref="B8:G8"/>
    <mergeCell ref="B9:G9"/>
    <mergeCell ref="B7:G7"/>
    <mergeCell ref="K7:Q7"/>
    <mergeCell ref="K9:K10"/>
    <mergeCell ref="H7:I7"/>
    <mergeCell ref="H9:H10"/>
    <mergeCell ref="I9:I10"/>
    <mergeCell ref="J9:J10"/>
    <mergeCell ref="R9:R10"/>
    <mergeCell ref="L9:L10"/>
    <mergeCell ref="M9:M10"/>
    <mergeCell ref="Q9:Q10"/>
    <mergeCell ref="N9:N10"/>
    <mergeCell ref="O9:O10"/>
    <mergeCell ref="P9:P10"/>
    <mergeCell ref="AC7:AI7"/>
    <mergeCell ref="AC9:AC10"/>
    <mergeCell ref="AD9:AD10"/>
    <mergeCell ref="AE9:AE10"/>
    <mergeCell ref="AF9:AF10"/>
    <mergeCell ref="AG9:AG10"/>
    <mergeCell ref="AH9:AH10"/>
    <mergeCell ref="AI9:AI10"/>
    <mergeCell ref="S7:AA7"/>
    <mergeCell ref="S9:S10"/>
    <mergeCell ref="T9:T10"/>
    <mergeCell ref="V9:V10"/>
    <mergeCell ref="AB9:AB10"/>
    <mergeCell ref="U9:U10"/>
    <mergeCell ref="W9:W10"/>
    <mergeCell ref="X9:X10"/>
    <mergeCell ref="Y9:Y10"/>
    <mergeCell ref="Z9:Z10"/>
    <mergeCell ref="AA9:AA10"/>
    <mergeCell ref="AJ9:AJ10"/>
    <mergeCell ref="AK7:AS7"/>
    <mergeCell ref="AK9:AK10"/>
    <mergeCell ref="AL9:AL10"/>
    <mergeCell ref="AM9:AM10"/>
    <mergeCell ref="AN9:AN10"/>
    <mergeCell ref="AO9:AO10"/>
    <mergeCell ref="AP9:AP10"/>
    <mergeCell ref="AS9:AS10"/>
    <mergeCell ref="AT9:AT10"/>
    <mergeCell ref="AQ9:AQ10"/>
    <mergeCell ref="AR9:AR10"/>
    <mergeCell ref="AU7:BE7"/>
    <mergeCell ref="AU9:AU10"/>
    <mergeCell ref="AV9:AV10"/>
    <mergeCell ref="AW9:AW10"/>
    <mergeCell ref="AX9:AX10"/>
    <mergeCell ref="AY9:AY10"/>
    <mergeCell ref="AZ9:AZ10"/>
    <mergeCell ref="BM9:BM10"/>
    <mergeCell ref="BN9:BN10"/>
    <mergeCell ref="BA9:BA10"/>
    <mergeCell ref="BB9:BB10"/>
    <mergeCell ref="BF9:BF10"/>
    <mergeCell ref="BC9:BC10"/>
    <mergeCell ref="BD9:BD10"/>
    <mergeCell ref="BE9:BE10"/>
    <mergeCell ref="BQ9:BQ10"/>
    <mergeCell ref="BP9:BP10"/>
    <mergeCell ref="BO9:BO10"/>
    <mergeCell ref="BG7:BN7"/>
    <mergeCell ref="BG9:BG10"/>
    <mergeCell ref="BH9:BH10"/>
    <mergeCell ref="BI9:BI10"/>
    <mergeCell ref="BJ9:BJ10"/>
    <mergeCell ref="BK9:BK10"/>
    <mergeCell ref="BL9:BL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7"/>
  <sheetViews>
    <sheetView zoomScalePageLayoutView="0" workbookViewId="0" topLeftCell="B1">
      <selection activeCell="G21" sqref="G21"/>
    </sheetView>
  </sheetViews>
  <sheetFormatPr defaultColWidth="9.140625" defaultRowHeight="15" outlineLevelCol="1"/>
  <cols>
    <col min="1" max="1" width="6.57421875" style="0" hidden="1" customWidth="1"/>
    <col min="2" max="2" width="6.7109375" style="3" customWidth="1"/>
    <col min="3" max="3" width="6.57421875" style="3" hidden="1" customWidth="1"/>
    <col min="4" max="4" width="7.7109375" style="3" hidden="1" customWidth="1"/>
    <col min="5" max="5" width="20.7109375" style="4" customWidth="1"/>
    <col min="6" max="6" width="18.421875" style="4" customWidth="1"/>
    <col min="7" max="7" width="23.421875" style="4" customWidth="1"/>
    <col min="8" max="8" width="4.8515625" style="3" hidden="1" customWidth="1" outlineLevel="1"/>
    <col min="9" max="9" width="6.7109375" style="3" hidden="1" customWidth="1" outlineLevel="1"/>
    <col min="10" max="10" width="4.28125" style="0" customWidth="1" collapsed="1"/>
    <col min="11" max="17" width="4.8515625" style="3" hidden="1" customWidth="1" outlineLevel="1"/>
    <col min="18" max="18" width="4.28125" style="0" customWidth="1" collapsed="1"/>
    <col min="19" max="28" width="4.8515625" style="3" hidden="1" customWidth="1" outlineLevel="1"/>
    <col min="29" max="29" width="4.28125" style="0" customWidth="1" collapsed="1"/>
    <col min="30" max="41" width="4.8515625" style="3" hidden="1" customWidth="1" outlineLevel="1"/>
    <col min="42" max="42" width="4.28125" style="0" customWidth="1" collapsed="1"/>
    <col min="43" max="51" width="4.8515625" style="3" hidden="1" customWidth="1" outlineLevel="1"/>
    <col min="52" max="52" width="4.28125" style="0" customWidth="1" collapsed="1"/>
    <col min="53" max="65" width="4.8515625" style="3" hidden="1" customWidth="1" outlineLevel="1"/>
    <col min="66" max="66" width="4.28125" style="0" customWidth="1" collapsed="1"/>
    <col min="67" max="74" width="4.8515625" style="3" hidden="1" customWidth="1" outlineLevel="1"/>
    <col min="75" max="75" width="4.28125" style="0" customWidth="1" collapsed="1"/>
  </cols>
  <sheetData>
    <row r="1" spans="2:74" ht="18.75">
      <c r="B1" s="82" t="s">
        <v>149</v>
      </c>
      <c r="C1" s="82"/>
      <c r="D1" s="82"/>
      <c r="E1" s="83"/>
      <c r="F1" s="83"/>
      <c r="G1" s="83"/>
      <c r="H1" s="82"/>
      <c r="I1" s="82"/>
      <c r="J1" s="84"/>
      <c r="K1" s="82"/>
      <c r="L1" s="82"/>
      <c r="M1" s="82"/>
      <c r="N1" s="82"/>
      <c r="O1" s="82"/>
      <c r="P1" s="82"/>
      <c r="Q1" s="82"/>
      <c r="R1" s="84"/>
      <c r="S1" s="82"/>
      <c r="T1" s="82"/>
      <c r="U1" s="82"/>
      <c r="V1" s="82"/>
      <c r="W1" s="82"/>
      <c r="X1" s="82"/>
      <c r="Y1" s="82"/>
      <c r="Z1" s="82"/>
      <c r="AA1" s="82"/>
      <c r="AB1" s="84"/>
      <c r="AC1" s="82"/>
      <c r="AD1" s="82"/>
      <c r="AE1" s="82"/>
      <c r="AF1" s="82"/>
      <c r="AG1" s="82"/>
      <c r="AH1" s="82"/>
      <c r="AI1" s="82"/>
      <c r="AJ1" s="84"/>
      <c r="AK1" s="82"/>
      <c r="AL1" s="82"/>
      <c r="AM1" s="82"/>
      <c r="AN1" s="82"/>
      <c r="AO1" s="82"/>
      <c r="AP1" s="82"/>
      <c r="AQ1" s="82"/>
      <c r="AR1" s="82"/>
      <c r="AS1" s="82"/>
      <c r="AT1" s="84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4"/>
      <c r="BG1" s="82"/>
      <c r="BH1" s="82"/>
      <c r="BI1" s="82"/>
      <c r="BJ1" s="82"/>
      <c r="BK1" s="82"/>
      <c r="BL1" s="82"/>
      <c r="BM1" s="82"/>
      <c r="BN1" s="82"/>
      <c r="BO1" s="84"/>
      <c r="BP1" s="84"/>
      <c r="BQ1"/>
      <c r="BR1"/>
      <c r="BS1"/>
      <c r="BT1"/>
      <c r="BU1"/>
      <c r="BV1"/>
    </row>
    <row r="2" spans="2:74" ht="25.5">
      <c r="B2" s="85" t="s">
        <v>26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/>
      <c r="BR2"/>
      <c r="BS2"/>
      <c r="BT2"/>
      <c r="BU2"/>
      <c r="BV2"/>
    </row>
    <row r="3" spans="2:74" ht="18.75">
      <c r="B3" s="82" t="s">
        <v>152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/>
      <c r="BR3"/>
      <c r="BS3"/>
      <c r="BT3"/>
      <c r="BU3"/>
      <c r="BV3"/>
    </row>
    <row r="4" spans="2:74" ht="15"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/>
      <c r="BR4"/>
      <c r="BS4"/>
      <c r="BT4"/>
      <c r="BU4"/>
      <c r="BV4"/>
    </row>
    <row r="5" spans="2:74" ht="15">
      <c r="B5" s="6" t="s">
        <v>150</v>
      </c>
      <c r="C5" s="7"/>
      <c r="D5" s="7"/>
      <c r="E5" s="6"/>
      <c r="F5" s="6"/>
      <c r="G5" s="6"/>
      <c r="H5" s="7"/>
      <c r="I5" s="7"/>
      <c r="J5" s="8"/>
      <c r="K5" s="7"/>
      <c r="L5" s="7"/>
      <c r="M5" s="7"/>
      <c r="N5" s="7"/>
      <c r="O5" s="7"/>
      <c r="P5" s="7"/>
      <c r="Q5" s="7"/>
      <c r="R5" s="8"/>
      <c r="S5" s="7"/>
      <c r="T5" s="7"/>
      <c r="U5" s="7"/>
      <c r="V5" s="7"/>
      <c r="W5" s="7"/>
      <c r="X5" s="7"/>
      <c r="Y5" s="7"/>
      <c r="Z5" s="7"/>
      <c r="AA5" s="7"/>
      <c r="AB5" s="8"/>
      <c r="AC5" s="7"/>
      <c r="AD5" s="7"/>
      <c r="AE5" s="7"/>
      <c r="AF5" s="7"/>
      <c r="AG5" s="7"/>
      <c r="AH5" s="7"/>
      <c r="AI5" s="7"/>
      <c r="AJ5" s="8"/>
      <c r="AK5" s="7"/>
      <c r="AL5" s="7"/>
      <c r="AM5" s="7"/>
      <c r="AN5" s="7"/>
      <c r="AO5" s="7"/>
      <c r="AP5" s="7"/>
      <c r="AQ5" s="7"/>
      <c r="AR5" s="7"/>
      <c r="AS5" s="7"/>
      <c r="AT5" s="8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8"/>
      <c r="BG5" s="7"/>
      <c r="BH5" s="7"/>
      <c r="BI5" s="7"/>
      <c r="BJ5" s="7"/>
      <c r="BK5" s="7"/>
      <c r="BL5" s="7"/>
      <c r="BM5" s="7"/>
      <c r="BN5" s="7"/>
      <c r="BO5" s="8"/>
      <c r="BP5" s="8"/>
      <c r="BQ5"/>
      <c r="BR5"/>
      <c r="BS5"/>
      <c r="BT5"/>
      <c r="BU5"/>
      <c r="BV5"/>
    </row>
    <row r="6" spans="1:75" ht="19.5" thickBot="1">
      <c r="A6" s="2"/>
      <c r="B6" s="2"/>
      <c r="C6" s="2"/>
      <c r="D6" s="5"/>
      <c r="E6" s="5"/>
      <c r="F6" s="5"/>
      <c r="G6" s="5"/>
      <c r="J6" s="2"/>
      <c r="R6" s="2"/>
      <c r="AC6" s="2"/>
      <c r="AP6" s="2"/>
      <c r="AZ6" s="2"/>
      <c r="BN6" s="2"/>
      <c r="BW6" s="2"/>
    </row>
    <row r="7" spans="1:77" ht="16.5" customHeight="1">
      <c r="A7" s="2"/>
      <c r="B7" s="88" t="s">
        <v>67</v>
      </c>
      <c r="C7" s="88"/>
      <c r="D7" s="88"/>
      <c r="E7" s="88"/>
      <c r="F7" s="88"/>
      <c r="G7" s="88"/>
      <c r="H7" s="93">
        <v>0</v>
      </c>
      <c r="I7" s="72"/>
      <c r="J7" s="11"/>
      <c r="K7" s="72">
        <v>1</v>
      </c>
      <c r="L7" s="72"/>
      <c r="M7" s="72"/>
      <c r="N7" s="72"/>
      <c r="O7" s="72"/>
      <c r="P7" s="72"/>
      <c r="Q7" s="72"/>
      <c r="R7" s="11"/>
      <c r="S7" s="72">
        <v>2</v>
      </c>
      <c r="T7" s="72"/>
      <c r="U7" s="72"/>
      <c r="V7" s="72"/>
      <c r="W7" s="72"/>
      <c r="X7" s="72"/>
      <c r="Y7" s="72"/>
      <c r="Z7" s="72"/>
      <c r="AA7" s="72"/>
      <c r="AB7" s="72"/>
      <c r="AC7" s="11"/>
      <c r="AD7" s="72">
        <v>3</v>
      </c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11"/>
      <c r="AQ7" s="72">
        <v>4</v>
      </c>
      <c r="AR7" s="72"/>
      <c r="AS7" s="72"/>
      <c r="AT7" s="72"/>
      <c r="AU7" s="72"/>
      <c r="AV7" s="72"/>
      <c r="AW7" s="72"/>
      <c r="AX7" s="72"/>
      <c r="AY7" s="72"/>
      <c r="AZ7" s="11"/>
      <c r="BA7" s="72">
        <v>5</v>
      </c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11"/>
      <c r="BO7" s="72">
        <v>6</v>
      </c>
      <c r="BP7" s="72"/>
      <c r="BQ7" s="72"/>
      <c r="BR7" s="72"/>
      <c r="BS7" s="72"/>
      <c r="BT7" s="72"/>
      <c r="BU7" s="72"/>
      <c r="BV7" s="72"/>
      <c r="BW7" s="11"/>
      <c r="BX7" s="60"/>
      <c r="BY7" s="62"/>
    </row>
    <row r="8" spans="1:77" ht="16.5" customHeight="1">
      <c r="A8" s="2"/>
      <c r="B8" s="88" t="s">
        <v>68</v>
      </c>
      <c r="C8" s="88"/>
      <c r="D8" s="88"/>
      <c r="E8" s="88"/>
      <c r="F8" s="88"/>
      <c r="G8" s="88"/>
      <c r="H8" s="12">
        <v>1</v>
      </c>
      <c r="I8" s="10">
        <v>2</v>
      </c>
      <c r="J8" s="13"/>
      <c r="K8" s="14">
        <v>1</v>
      </c>
      <c r="L8" s="12">
        <v>2</v>
      </c>
      <c r="M8" s="12">
        <v>3</v>
      </c>
      <c r="N8" s="12">
        <v>4</v>
      </c>
      <c r="O8" s="12">
        <v>5</v>
      </c>
      <c r="P8" s="12">
        <v>6</v>
      </c>
      <c r="Q8" s="10">
        <v>6</v>
      </c>
      <c r="R8" s="13"/>
      <c r="S8" s="14">
        <v>7</v>
      </c>
      <c r="T8" s="12">
        <v>8</v>
      </c>
      <c r="U8" s="12">
        <v>9</v>
      </c>
      <c r="V8" s="12">
        <v>10</v>
      </c>
      <c r="W8" s="12">
        <v>11</v>
      </c>
      <c r="X8" s="12">
        <v>13</v>
      </c>
      <c r="Y8" s="12">
        <v>14</v>
      </c>
      <c r="Z8" s="12">
        <v>15</v>
      </c>
      <c r="AA8" s="12">
        <v>16</v>
      </c>
      <c r="AB8" s="10">
        <v>18</v>
      </c>
      <c r="AC8" s="13"/>
      <c r="AD8" s="14">
        <v>26</v>
      </c>
      <c r="AE8" s="12">
        <v>27</v>
      </c>
      <c r="AF8" s="12">
        <v>28</v>
      </c>
      <c r="AG8" s="12">
        <v>29</v>
      </c>
      <c r="AH8" s="12">
        <v>30</v>
      </c>
      <c r="AI8" s="12">
        <v>31</v>
      </c>
      <c r="AJ8" s="12">
        <v>32</v>
      </c>
      <c r="AK8" s="12">
        <v>33</v>
      </c>
      <c r="AL8" s="12" t="s">
        <v>137</v>
      </c>
      <c r="AM8" s="12" t="s">
        <v>138</v>
      </c>
      <c r="AN8" s="12">
        <v>35</v>
      </c>
      <c r="AO8" s="10">
        <v>36</v>
      </c>
      <c r="AP8" s="13"/>
      <c r="AQ8" s="14">
        <v>47</v>
      </c>
      <c r="AR8" s="12">
        <v>48</v>
      </c>
      <c r="AS8" s="12">
        <v>49</v>
      </c>
      <c r="AT8" s="12">
        <v>50</v>
      </c>
      <c r="AU8" s="12">
        <v>51</v>
      </c>
      <c r="AV8" s="12">
        <v>52</v>
      </c>
      <c r="AW8" s="12">
        <v>53</v>
      </c>
      <c r="AX8" s="12">
        <v>54</v>
      </c>
      <c r="AY8" s="10">
        <v>55</v>
      </c>
      <c r="AZ8" s="13"/>
      <c r="BA8" s="12">
        <v>57</v>
      </c>
      <c r="BB8" s="12">
        <v>58</v>
      </c>
      <c r="BC8" s="12">
        <v>59</v>
      </c>
      <c r="BD8" s="12">
        <v>60</v>
      </c>
      <c r="BE8" s="12">
        <v>61</v>
      </c>
      <c r="BF8" s="12">
        <v>62</v>
      </c>
      <c r="BG8" s="12">
        <v>63</v>
      </c>
      <c r="BH8" s="12">
        <v>64</v>
      </c>
      <c r="BI8" s="12">
        <v>65</v>
      </c>
      <c r="BJ8" s="12">
        <v>66</v>
      </c>
      <c r="BK8" s="10">
        <v>68</v>
      </c>
      <c r="BL8" s="12">
        <v>69</v>
      </c>
      <c r="BM8" s="10">
        <v>71</v>
      </c>
      <c r="BN8" s="13"/>
      <c r="BO8" s="14">
        <v>72</v>
      </c>
      <c r="BP8" s="12">
        <v>73</v>
      </c>
      <c r="BQ8" s="12">
        <v>74</v>
      </c>
      <c r="BR8" s="12">
        <v>76</v>
      </c>
      <c r="BS8" s="12">
        <v>77</v>
      </c>
      <c r="BT8" s="12">
        <v>78</v>
      </c>
      <c r="BU8" s="12">
        <v>81</v>
      </c>
      <c r="BV8" s="10">
        <v>82</v>
      </c>
      <c r="BW8" s="13"/>
      <c r="BX8" s="61"/>
      <c r="BY8" s="35"/>
    </row>
    <row r="9" spans="1:77" ht="92.25" customHeight="1">
      <c r="A9" s="2"/>
      <c r="B9" s="90"/>
      <c r="C9" s="96"/>
      <c r="D9" s="96"/>
      <c r="E9" s="96"/>
      <c r="F9" s="96"/>
      <c r="G9" s="97"/>
      <c r="H9" s="94" t="s">
        <v>69</v>
      </c>
      <c r="I9" s="80" t="s">
        <v>70</v>
      </c>
      <c r="J9" s="70" t="s">
        <v>71</v>
      </c>
      <c r="K9" s="73" t="s">
        <v>72</v>
      </c>
      <c r="L9" s="75" t="s">
        <v>73</v>
      </c>
      <c r="M9" s="75" t="s">
        <v>74</v>
      </c>
      <c r="N9" s="75" t="s">
        <v>75</v>
      </c>
      <c r="O9" s="75" t="s">
        <v>76</v>
      </c>
      <c r="P9" s="75" t="s">
        <v>77</v>
      </c>
      <c r="Q9" s="78" t="s">
        <v>80</v>
      </c>
      <c r="R9" s="70" t="s">
        <v>79</v>
      </c>
      <c r="S9" s="73" t="s">
        <v>81</v>
      </c>
      <c r="T9" s="75" t="s">
        <v>82</v>
      </c>
      <c r="U9" s="75" t="s">
        <v>83</v>
      </c>
      <c r="V9" s="75" t="s">
        <v>84</v>
      </c>
      <c r="W9" s="75" t="s">
        <v>130</v>
      </c>
      <c r="X9" s="75" t="s">
        <v>85</v>
      </c>
      <c r="Y9" s="75" t="s">
        <v>86</v>
      </c>
      <c r="Z9" s="75" t="s">
        <v>87</v>
      </c>
      <c r="AA9" s="75" t="s">
        <v>88</v>
      </c>
      <c r="AB9" s="78" t="s">
        <v>89</v>
      </c>
      <c r="AC9" s="70" t="s">
        <v>90</v>
      </c>
      <c r="AD9" s="73" t="s">
        <v>92</v>
      </c>
      <c r="AE9" s="75" t="s">
        <v>132</v>
      </c>
      <c r="AF9" s="75" t="s">
        <v>133</v>
      </c>
      <c r="AG9" s="75" t="s">
        <v>134</v>
      </c>
      <c r="AH9" s="75" t="s">
        <v>135</v>
      </c>
      <c r="AI9" s="75" t="s">
        <v>136</v>
      </c>
      <c r="AJ9" s="75" t="s">
        <v>96</v>
      </c>
      <c r="AK9" s="75" t="s">
        <v>82</v>
      </c>
      <c r="AL9" s="75" t="s">
        <v>94</v>
      </c>
      <c r="AM9" s="75" t="s">
        <v>131</v>
      </c>
      <c r="AN9" s="75" t="s">
        <v>95</v>
      </c>
      <c r="AO9" s="78" t="s">
        <v>97</v>
      </c>
      <c r="AP9" s="70" t="s">
        <v>91</v>
      </c>
      <c r="AQ9" s="73" t="s">
        <v>100</v>
      </c>
      <c r="AR9" s="75" t="s">
        <v>101</v>
      </c>
      <c r="AS9" s="75" t="s">
        <v>102</v>
      </c>
      <c r="AT9" s="75" t="s">
        <v>103</v>
      </c>
      <c r="AU9" s="75" t="s">
        <v>145</v>
      </c>
      <c r="AV9" s="75" t="s">
        <v>146</v>
      </c>
      <c r="AW9" s="75" t="s">
        <v>106</v>
      </c>
      <c r="AX9" s="75" t="s">
        <v>107</v>
      </c>
      <c r="AY9" s="78" t="s">
        <v>108</v>
      </c>
      <c r="AZ9" s="70" t="s">
        <v>109</v>
      </c>
      <c r="BA9" s="75" t="s">
        <v>111</v>
      </c>
      <c r="BB9" s="75" t="s">
        <v>141</v>
      </c>
      <c r="BC9" s="75" t="s">
        <v>112</v>
      </c>
      <c r="BD9" s="75" t="s">
        <v>113</v>
      </c>
      <c r="BE9" s="75" t="s">
        <v>114</v>
      </c>
      <c r="BF9" s="75" t="s">
        <v>115</v>
      </c>
      <c r="BG9" s="75" t="s">
        <v>116</v>
      </c>
      <c r="BH9" s="75" t="s">
        <v>117</v>
      </c>
      <c r="BI9" s="75" t="s">
        <v>118</v>
      </c>
      <c r="BJ9" s="75" t="s">
        <v>139</v>
      </c>
      <c r="BK9" s="78" t="s">
        <v>110</v>
      </c>
      <c r="BL9" s="75" t="s">
        <v>140</v>
      </c>
      <c r="BM9" s="78" t="s">
        <v>89</v>
      </c>
      <c r="BN9" s="70" t="s">
        <v>129</v>
      </c>
      <c r="BO9" s="73" t="s">
        <v>120</v>
      </c>
      <c r="BP9" s="75" t="s">
        <v>121</v>
      </c>
      <c r="BQ9" s="75" t="s">
        <v>142</v>
      </c>
      <c r="BR9" s="75" t="s">
        <v>123</v>
      </c>
      <c r="BS9" s="75" t="s">
        <v>143</v>
      </c>
      <c r="BT9" s="75" t="s">
        <v>144</v>
      </c>
      <c r="BU9" s="75" t="s">
        <v>126</v>
      </c>
      <c r="BV9" s="78" t="s">
        <v>127</v>
      </c>
      <c r="BW9" s="70" t="s">
        <v>128</v>
      </c>
      <c r="BX9" s="68" t="s">
        <v>156</v>
      </c>
      <c r="BY9" s="66" t="s">
        <v>157</v>
      </c>
    </row>
    <row r="10" spans="1:77" ht="28.5">
      <c r="A10" s="1" t="s">
        <v>0</v>
      </c>
      <c r="B10" s="15" t="s">
        <v>9</v>
      </c>
      <c r="C10" s="15" t="s">
        <v>11</v>
      </c>
      <c r="D10" s="15" t="s">
        <v>12</v>
      </c>
      <c r="E10" s="16" t="s">
        <v>2</v>
      </c>
      <c r="F10" s="16" t="s">
        <v>1</v>
      </c>
      <c r="G10" s="16" t="s">
        <v>8</v>
      </c>
      <c r="H10" s="98"/>
      <c r="I10" s="99"/>
      <c r="J10" s="71"/>
      <c r="K10" s="74"/>
      <c r="L10" s="76"/>
      <c r="M10" s="77"/>
      <c r="N10" s="77"/>
      <c r="O10" s="77"/>
      <c r="P10" s="77"/>
      <c r="Q10" s="79"/>
      <c r="R10" s="71"/>
      <c r="S10" s="74"/>
      <c r="T10" s="76"/>
      <c r="U10" s="76"/>
      <c r="V10" s="77"/>
      <c r="W10" s="77"/>
      <c r="X10" s="77"/>
      <c r="Y10" s="77"/>
      <c r="Z10" s="77"/>
      <c r="AA10" s="77"/>
      <c r="AB10" s="79"/>
      <c r="AC10" s="71"/>
      <c r="AD10" s="74"/>
      <c r="AE10" s="77"/>
      <c r="AF10" s="77"/>
      <c r="AG10" s="76"/>
      <c r="AH10" s="76"/>
      <c r="AI10" s="76"/>
      <c r="AJ10" s="77"/>
      <c r="AK10" s="77"/>
      <c r="AL10" s="76"/>
      <c r="AM10" s="76"/>
      <c r="AN10" s="77"/>
      <c r="AO10" s="79"/>
      <c r="AP10" s="71"/>
      <c r="AQ10" s="74"/>
      <c r="AR10" s="76"/>
      <c r="AS10" s="76"/>
      <c r="AT10" s="77"/>
      <c r="AU10" s="77"/>
      <c r="AV10" s="77"/>
      <c r="AW10" s="77"/>
      <c r="AX10" s="77"/>
      <c r="AY10" s="79"/>
      <c r="AZ10" s="71"/>
      <c r="BA10" s="76"/>
      <c r="BB10" s="77"/>
      <c r="BC10" s="76"/>
      <c r="BD10" s="77"/>
      <c r="BE10" s="77"/>
      <c r="BF10" s="77"/>
      <c r="BG10" s="77"/>
      <c r="BH10" s="77"/>
      <c r="BI10" s="77"/>
      <c r="BJ10" s="77"/>
      <c r="BK10" s="79"/>
      <c r="BL10" s="77"/>
      <c r="BM10" s="79"/>
      <c r="BN10" s="71"/>
      <c r="BO10" s="74"/>
      <c r="BP10" s="76"/>
      <c r="BQ10" s="76"/>
      <c r="BR10" s="77"/>
      <c r="BS10" s="77"/>
      <c r="BT10" s="77"/>
      <c r="BU10" s="77"/>
      <c r="BV10" s="79"/>
      <c r="BW10" s="71"/>
      <c r="BX10" s="69"/>
      <c r="BY10" s="67"/>
    </row>
    <row r="11" spans="1:77" ht="30">
      <c r="A11" s="1" t="s">
        <v>4</v>
      </c>
      <c r="B11" s="17">
        <v>201</v>
      </c>
      <c r="C11" s="18" t="s">
        <v>13</v>
      </c>
      <c r="D11" s="18" t="s">
        <v>14</v>
      </c>
      <c r="E11" s="19" t="s">
        <v>5</v>
      </c>
      <c r="F11" s="20" t="s">
        <v>155</v>
      </c>
      <c r="G11" s="20" t="s">
        <v>18</v>
      </c>
      <c r="H11" s="21">
        <v>12</v>
      </c>
      <c r="I11" s="21">
        <v>10</v>
      </c>
      <c r="J11" s="22">
        <f aca="true" t="shared" si="0" ref="J11:J23">SUM(H11:I11)</f>
        <v>22</v>
      </c>
      <c r="K11" s="14">
        <v>30</v>
      </c>
      <c r="L11" s="12">
        <v>30</v>
      </c>
      <c r="M11" s="12">
        <v>0</v>
      </c>
      <c r="N11" s="12">
        <v>30</v>
      </c>
      <c r="O11" s="12">
        <v>30</v>
      </c>
      <c r="P11" s="12">
        <v>10</v>
      </c>
      <c r="Q11" s="10">
        <v>10</v>
      </c>
      <c r="R11" s="22">
        <f aca="true" t="shared" si="1" ref="R11:R23">SUM(K11:Q11)</f>
        <v>140</v>
      </c>
      <c r="S11" s="14">
        <v>30</v>
      </c>
      <c r="T11" s="12">
        <v>0</v>
      </c>
      <c r="U11" s="12">
        <v>86</v>
      </c>
      <c r="V11" s="12">
        <v>40</v>
      </c>
      <c r="W11" s="12">
        <v>30</v>
      </c>
      <c r="X11" s="12">
        <v>20</v>
      </c>
      <c r="Y11" s="12">
        <v>20</v>
      </c>
      <c r="Z11" s="12">
        <v>50</v>
      </c>
      <c r="AA11" s="12">
        <v>20</v>
      </c>
      <c r="AB11" s="10">
        <v>10</v>
      </c>
      <c r="AC11" s="22">
        <f aca="true" t="shared" si="2" ref="AC11:AC23">SUM(S11:AB11)</f>
        <v>306</v>
      </c>
      <c r="AD11" s="14">
        <v>5</v>
      </c>
      <c r="AE11" s="12">
        <v>20</v>
      </c>
      <c r="AF11" s="12">
        <v>20</v>
      </c>
      <c r="AG11" s="12">
        <v>0</v>
      </c>
      <c r="AH11" s="12">
        <v>20</v>
      </c>
      <c r="AI11" s="12">
        <v>20</v>
      </c>
      <c r="AJ11" s="12">
        <v>0</v>
      </c>
      <c r="AK11" s="12">
        <v>64</v>
      </c>
      <c r="AL11" s="12">
        <v>0</v>
      </c>
      <c r="AM11" s="12">
        <v>0</v>
      </c>
      <c r="AN11" s="12">
        <v>20</v>
      </c>
      <c r="AO11" s="10">
        <v>20</v>
      </c>
      <c r="AP11" s="22">
        <f aca="true" t="shared" si="3" ref="AP11:AP23">SUM(AD11:AO11)</f>
        <v>189</v>
      </c>
      <c r="AQ11" s="14">
        <v>51</v>
      </c>
      <c r="AR11" s="12">
        <v>30</v>
      </c>
      <c r="AS11" s="12">
        <v>50</v>
      </c>
      <c r="AT11" s="12">
        <v>20</v>
      </c>
      <c r="AU11" s="12">
        <v>30</v>
      </c>
      <c r="AV11" s="12">
        <v>40</v>
      </c>
      <c r="AW11" s="12">
        <v>40</v>
      </c>
      <c r="AX11" s="12">
        <v>10</v>
      </c>
      <c r="AY11" s="10">
        <v>10</v>
      </c>
      <c r="AZ11" s="22">
        <f aca="true" t="shared" si="4" ref="AZ11:AZ23">SUM(AQ11:AY11)</f>
        <v>281</v>
      </c>
      <c r="BA11" s="12">
        <v>17</v>
      </c>
      <c r="BB11" s="12">
        <v>0</v>
      </c>
      <c r="BC11" s="12">
        <v>29</v>
      </c>
      <c r="BD11" s="12">
        <v>0</v>
      </c>
      <c r="BE11" s="12">
        <v>0</v>
      </c>
      <c r="BF11" s="12">
        <v>20</v>
      </c>
      <c r="BG11" s="12">
        <v>20</v>
      </c>
      <c r="BH11" s="12">
        <v>20</v>
      </c>
      <c r="BI11" s="12">
        <v>20</v>
      </c>
      <c r="BJ11" s="12">
        <v>50</v>
      </c>
      <c r="BK11" s="10">
        <v>0</v>
      </c>
      <c r="BL11" s="12">
        <v>0</v>
      </c>
      <c r="BM11" s="10">
        <v>10</v>
      </c>
      <c r="BN11" s="22">
        <f aca="true" t="shared" si="5" ref="BN11:BN23">SUM(BA11:BM11)</f>
        <v>186</v>
      </c>
      <c r="BO11" s="14">
        <v>20</v>
      </c>
      <c r="BP11" s="12">
        <v>35</v>
      </c>
      <c r="BQ11" s="12">
        <v>50</v>
      </c>
      <c r="BR11" s="12">
        <v>34</v>
      </c>
      <c r="BS11" s="12">
        <v>27</v>
      </c>
      <c r="BT11" s="12">
        <v>90</v>
      </c>
      <c r="BU11" s="12">
        <v>0</v>
      </c>
      <c r="BV11" s="10">
        <v>30</v>
      </c>
      <c r="BW11" s="22">
        <f aca="true" t="shared" si="6" ref="BW11:BW23">SUM(BO11:BV11)</f>
        <v>286</v>
      </c>
      <c r="BX11" s="65">
        <f aca="true" t="shared" si="7" ref="BX11:BX23">BW11+BN11+AZ11+AP11+AC11+R11+J11</f>
        <v>1410</v>
      </c>
      <c r="BY11" s="63">
        <v>1</v>
      </c>
    </row>
    <row r="12" spans="1:77" ht="15">
      <c r="A12" s="1"/>
      <c r="B12" s="17">
        <v>202</v>
      </c>
      <c r="C12" s="18" t="s">
        <v>13</v>
      </c>
      <c r="D12" s="18" t="s">
        <v>14</v>
      </c>
      <c r="E12" s="20" t="s">
        <v>10</v>
      </c>
      <c r="F12" s="20" t="s">
        <v>21</v>
      </c>
      <c r="G12" s="20" t="s">
        <v>22</v>
      </c>
      <c r="H12" s="21">
        <v>0</v>
      </c>
      <c r="I12" s="21">
        <v>0</v>
      </c>
      <c r="J12" s="22">
        <f t="shared" si="0"/>
        <v>0</v>
      </c>
      <c r="K12" s="14">
        <v>30</v>
      </c>
      <c r="L12" s="12">
        <v>30</v>
      </c>
      <c r="M12" s="12">
        <v>10</v>
      </c>
      <c r="N12" s="12">
        <v>30</v>
      </c>
      <c r="O12" s="12">
        <v>30</v>
      </c>
      <c r="P12" s="12">
        <v>15</v>
      </c>
      <c r="Q12" s="10">
        <v>10</v>
      </c>
      <c r="R12" s="22">
        <f t="shared" si="1"/>
        <v>155</v>
      </c>
      <c r="S12" s="14">
        <v>30</v>
      </c>
      <c r="T12" s="12">
        <v>0</v>
      </c>
      <c r="U12" s="12">
        <v>86</v>
      </c>
      <c r="V12" s="12">
        <v>40</v>
      </c>
      <c r="W12" s="12">
        <v>30</v>
      </c>
      <c r="X12" s="12">
        <v>20</v>
      </c>
      <c r="Y12" s="12">
        <v>20</v>
      </c>
      <c r="Z12" s="12">
        <v>50</v>
      </c>
      <c r="AA12" s="12">
        <v>20</v>
      </c>
      <c r="AB12" s="10">
        <v>10</v>
      </c>
      <c r="AC12" s="22">
        <f t="shared" si="2"/>
        <v>306</v>
      </c>
      <c r="AD12" s="14">
        <v>27</v>
      </c>
      <c r="AE12" s="12">
        <v>20</v>
      </c>
      <c r="AF12" s="12">
        <v>0</v>
      </c>
      <c r="AG12" s="12">
        <v>20</v>
      </c>
      <c r="AH12" s="12">
        <v>20</v>
      </c>
      <c r="AI12" s="12">
        <v>20</v>
      </c>
      <c r="AJ12" s="12">
        <v>0</v>
      </c>
      <c r="AK12" s="12">
        <v>70</v>
      </c>
      <c r="AL12" s="12">
        <v>0</v>
      </c>
      <c r="AM12" s="12">
        <v>0</v>
      </c>
      <c r="AN12" s="12">
        <v>0</v>
      </c>
      <c r="AO12" s="10">
        <v>20</v>
      </c>
      <c r="AP12" s="22">
        <f t="shared" si="3"/>
        <v>197</v>
      </c>
      <c r="AQ12" s="14">
        <v>36</v>
      </c>
      <c r="AR12" s="12">
        <v>30</v>
      </c>
      <c r="AS12" s="12">
        <v>50</v>
      </c>
      <c r="AT12" s="12">
        <v>20</v>
      </c>
      <c r="AU12" s="12">
        <v>30</v>
      </c>
      <c r="AV12" s="12">
        <v>40</v>
      </c>
      <c r="AW12" s="12">
        <v>40</v>
      </c>
      <c r="AX12" s="12">
        <v>10</v>
      </c>
      <c r="AY12" s="10">
        <v>10</v>
      </c>
      <c r="AZ12" s="22">
        <f t="shared" si="4"/>
        <v>266</v>
      </c>
      <c r="BA12" s="12">
        <v>0</v>
      </c>
      <c r="BB12" s="12">
        <v>0</v>
      </c>
      <c r="BC12" s="12">
        <v>30</v>
      </c>
      <c r="BD12" s="12">
        <v>0</v>
      </c>
      <c r="BE12" s="12">
        <v>20</v>
      </c>
      <c r="BF12" s="12">
        <v>20</v>
      </c>
      <c r="BG12" s="12">
        <v>20</v>
      </c>
      <c r="BH12" s="12">
        <v>0</v>
      </c>
      <c r="BI12" s="12">
        <v>0</v>
      </c>
      <c r="BJ12" s="12">
        <v>50</v>
      </c>
      <c r="BK12" s="10">
        <v>0</v>
      </c>
      <c r="BL12" s="12">
        <v>0</v>
      </c>
      <c r="BM12" s="10">
        <v>10</v>
      </c>
      <c r="BN12" s="22">
        <f t="shared" si="5"/>
        <v>150</v>
      </c>
      <c r="BO12" s="14">
        <v>20</v>
      </c>
      <c r="BP12" s="12">
        <v>25</v>
      </c>
      <c r="BQ12" s="12">
        <v>50</v>
      </c>
      <c r="BR12" s="12">
        <v>23</v>
      </c>
      <c r="BS12" s="12">
        <v>29</v>
      </c>
      <c r="BT12" s="12">
        <v>20</v>
      </c>
      <c r="BU12" s="12">
        <v>0</v>
      </c>
      <c r="BV12" s="10">
        <v>0</v>
      </c>
      <c r="BW12" s="22">
        <f t="shared" si="6"/>
        <v>167</v>
      </c>
      <c r="BX12" s="65">
        <f t="shared" si="7"/>
        <v>1241</v>
      </c>
      <c r="BY12" s="63">
        <v>2</v>
      </c>
    </row>
    <row r="13" spans="1:77" ht="15">
      <c r="A13" s="1"/>
      <c r="B13" s="17">
        <v>213</v>
      </c>
      <c r="C13" s="18" t="s">
        <v>13</v>
      </c>
      <c r="D13" s="18" t="s">
        <v>14</v>
      </c>
      <c r="E13" s="23" t="s">
        <v>59</v>
      </c>
      <c r="F13" s="20" t="s">
        <v>60</v>
      </c>
      <c r="G13" s="20" t="s">
        <v>61</v>
      </c>
      <c r="H13" s="21">
        <v>0</v>
      </c>
      <c r="I13" s="21">
        <v>0</v>
      </c>
      <c r="J13" s="22">
        <f t="shared" si="0"/>
        <v>0</v>
      </c>
      <c r="K13" s="14">
        <v>30</v>
      </c>
      <c r="L13" s="12">
        <v>20</v>
      </c>
      <c r="M13" s="12">
        <v>10</v>
      </c>
      <c r="N13" s="12">
        <v>30</v>
      </c>
      <c r="O13" s="12">
        <v>30</v>
      </c>
      <c r="P13" s="12">
        <v>10</v>
      </c>
      <c r="Q13" s="10">
        <v>10</v>
      </c>
      <c r="R13" s="22">
        <f t="shared" si="1"/>
        <v>140</v>
      </c>
      <c r="S13" s="14">
        <v>30</v>
      </c>
      <c r="T13" s="12">
        <v>0</v>
      </c>
      <c r="U13" s="12">
        <v>0</v>
      </c>
      <c r="V13" s="12">
        <v>44</v>
      </c>
      <c r="W13" s="12">
        <v>0</v>
      </c>
      <c r="X13" s="12">
        <v>20</v>
      </c>
      <c r="Y13" s="12">
        <v>20</v>
      </c>
      <c r="Z13" s="12">
        <v>50</v>
      </c>
      <c r="AA13" s="12">
        <v>20</v>
      </c>
      <c r="AB13" s="10">
        <v>10</v>
      </c>
      <c r="AC13" s="22">
        <f t="shared" si="2"/>
        <v>194</v>
      </c>
      <c r="AD13" s="14">
        <v>5</v>
      </c>
      <c r="AE13" s="12">
        <v>20</v>
      </c>
      <c r="AF13" s="12">
        <v>20</v>
      </c>
      <c r="AG13" s="12">
        <v>0</v>
      </c>
      <c r="AH13" s="12">
        <v>0</v>
      </c>
      <c r="AI13" s="12">
        <v>0</v>
      </c>
      <c r="AJ13" s="12">
        <v>42</v>
      </c>
      <c r="AK13" s="12">
        <v>34</v>
      </c>
      <c r="AL13" s="12">
        <v>35</v>
      </c>
      <c r="AM13" s="12">
        <v>0</v>
      </c>
      <c r="AN13" s="12">
        <v>30</v>
      </c>
      <c r="AO13" s="10">
        <v>20</v>
      </c>
      <c r="AP13" s="22">
        <f t="shared" si="3"/>
        <v>206</v>
      </c>
      <c r="AQ13" s="14">
        <v>21</v>
      </c>
      <c r="AR13" s="12">
        <v>30</v>
      </c>
      <c r="AS13" s="12">
        <v>0</v>
      </c>
      <c r="AT13" s="12">
        <v>20</v>
      </c>
      <c r="AU13" s="12">
        <v>30</v>
      </c>
      <c r="AV13" s="12">
        <v>40</v>
      </c>
      <c r="AW13" s="12">
        <v>40</v>
      </c>
      <c r="AX13" s="12">
        <v>10</v>
      </c>
      <c r="AY13" s="10">
        <v>10</v>
      </c>
      <c r="AZ13" s="22">
        <f t="shared" si="4"/>
        <v>201</v>
      </c>
      <c r="BA13" s="12">
        <v>14</v>
      </c>
      <c r="BB13" s="12">
        <v>0</v>
      </c>
      <c r="BC13" s="12">
        <v>13</v>
      </c>
      <c r="BD13" s="12">
        <v>0</v>
      </c>
      <c r="BE13" s="12">
        <v>20</v>
      </c>
      <c r="BF13" s="12">
        <v>20</v>
      </c>
      <c r="BG13" s="12">
        <v>20</v>
      </c>
      <c r="BH13" s="12">
        <v>20</v>
      </c>
      <c r="BI13" s="12">
        <v>0</v>
      </c>
      <c r="BJ13" s="12">
        <v>50</v>
      </c>
      <c r="BK13" s="10">
        <v>20</v>
      </c>
      <c r="BL13" s="12">
        <v>30</v>
      </c>
      <c r="BM13" s="10">
        <v>10</v>
      </c>
      <c r="BN13" s="22">
        <f t="shared" si="5"/>
        <v>217</v>
      </c>
      <c r="BO13" s="14">
        <v>20</v>
      </c>
      <c r="BP13" s="12">
        <v>35</v>
      </c>
      <c r="BQ13" s="12">
        <v>50</v>
      </c>
      <c r="BR13" s="12">
        <v>30</v>
      </c>
      <c r="BS13" s="12">
        <v>42</v>
      </c>
      <c r="BT13" s="12">
        <v>86</v>
      </c>
      <c r="BU13" s="12">
        <v>0</v>
      </c>
      <c r="BV13" s="10">
        <v>0</v>
      </c>
      <c r="BW13" s="22">
        <f t="shared" si="6"/>
        <v>263</v>
      </c>
      <c r="BX13" s="65">
        <f t="shared" si="7"/>
        <v>1221</v>
      </c>
      <c r="BY13" s="63">
        <v>3</v>
      </c>
    </row>
    <row r="14" spans="1:77" ht="15">
      <c r="A14" s="1"/>
      <c r="B14" s="17">
        <v>207</v>
      </c>
      <c r="C14" s="18" t="s">
        <v>13</v>
      </c>
      <c r="D14" s="18" t="s">
        <v>14</v>
      </c>
      <c r="E14" s="24" t="s">
        <v>38</v>
      </c>
      <c r="F14" s="20" t="s">
        <v>36</v>
      </c>
      <c r="G14" s="20" t="s">
        <v>37</v>
      </c>
      <c r="H14" s="21">
        <v>0</v>
      </c>
      <c r="I14" s="21">
        <v>0</v>
      </c>
      <c r="J14" s="22">
        <f t="shared" si="0"/>
        <v>0</v>
      </c>
      <c r="K14" s="14">
        <v>20</v>
      </c>
      <c r="L14" s="12">
        <v>0</v>
      </c>
      <c r="M14" s="12">
        <v>10</v>
      </c>
      <c r="N14" s="12">
        <v>30</v>
      </c>
      <c r="O14" s="12">
        <v>30</v>
      </c>
      <c r="P14" s="12">
        <v>10</v>
      </c>
      <c r="Q14" s="10">
        <v>10</v>
      </c>
      <c r="R14" s="22">
        <f t="shared" si="1"/>
        <v>110</v>
      </c>
      <c r="S14" s="14">
        <v>30</v>
      </c>
      <c r="T14" s="12">
        <v>0</v>
      </c>
      <c r="U14" s="12">
        <v>82</v>
      </c>
      <c r="V14" s="12">
        <v>0</v>
      </c>
      <c r="W14" s="12">
        <v>0</v>
      </c>
      <c r="X14" s="12">
        <v>20</v>
      </c>
      <c r="Y14" s="12">
        <v>20</v>
      </c>
      <c r="Z14" s="12">
        <v>50</v>
      </c>
      <c r="AA14" s="12">
        <v>20</v>
      </c>
      <c r="AB14" s="10">
        <v>10</v>
      </c>
      <c r="AC14" s="22">
        <f t="shared" si="2"/>
        <v>232</v>
      </c>
      <c r="AD14" s="14">
        <v>5</v>
      </c>
      <c r="AE14" s="12">
        <v>0</v>
      </c>
      <c r="AF14" s="12">
        <v>20</v>
      </c>
      <c r="AG14" s="12">
        <v>20</v>
      </c>
      <c r="AH14" s="12">
        <v>20</v>
      </c>
      <c r="AI14" s="12">
        <v>20</v>
      </c>
      <c r="AJ14" s="12">
        <v>0</v>
      </c>
      <c r="AK14" s="12">
        <v>70</v>
      </c>
      <c r="AL14" s="12">
        <v>0</v>
      </c>
      <c r="AM14" s="12">
        <v>0</v>
      </c>
      <c r="AN14" s="12">
        <v>30</v>
      </c>
      <c r="AO14" s="10">
        <v>20</v>
      </c>
      <c r="AP14" s="22">
        <f t="shared" si="3"/>
        <v>205</v>
      </c>
      <c r="AQ14" s="14">
        <v>45</v>
      </c>
      <c r="AR14" s="12">
        <v>30</v>
      </c>
      <c r="AS14" s="12">
        <v>50</v>
      </c>
      <c r="AT14" s="12">
        <v>20</v>
      </c>
      <c r="AU14" s="12">
        <v>30</v>
      </c>
      <c r="AV14" s="12">
        <v>40</v>
      </c>
      <c r="AW14" s="12">
        <v>40</v>
      </c>
      <c r="AX14" s="12">
        <v>10</v>
      </c>
      <c r="AY14" s="10">
        <v>10</v>
      </c>
      <c r="AZ14" s="22">
        <f t="shared" si="4"/>
        <v>275</v>
      </c>
      <c r="BA14" s="12">
        <v>0</v>
      </c>
      <c r="BB14" s="12">
        <v>0</v>
      </c>
      <c r="BC14" s="12">
        <v>0</v>
      </c>
      <c r="BD14" s="12">
        <v>0</v>
      </c>
      <c r="BE14" s="12">
        <v>20</v>
      </c>
      <c r="BF14" s="12">
        <v>20</v>
      </c>
      <c r="BG14" s="12">
        <v>20</v>
      </c>
      <c r="BH14" s="12">
        <v>20</v>
      </c>
      <c r="BI14" s="12">
        <v>20</v>
      </c>
      <c r="BJ14" s="12">
        <v>0</v>
      </c>
      <c r="BK14" s="10">
        <v>10</v>
      </c>
      <c r="BL14" s="12">
        <v>10</v>
      </c>
      <c r="BM14" s="10">
        <v>10</v>
      </c>
      <c r="BN14" s="22">
        <f t="shared" si="5"/>
        <v>130</v>
      </c>
      <c r="BO14" s="14">
        <v>20</v>
      </c>
      <c r="BP14" s="12">
        <v>5</v>
      </c>
      <c r="BQ14" s="12">
        <v>49</v>
      </c>
      <c r="BR14" s="12">
        <v>32</v>
      </c>
      <c r="BS14" s="12">
        <v>43</v>
      </c>
      <c r="BT14" s="12">
        <v>0</v>
      </c>
      <c r="BU14" s="12">
        <v>40</v>
      </c>
      <c r="BV14" s="10">
        <v>30</v>
      </c>
      <c r="BW14" s="22">
        <f t="shared" si="6"/>
        <v>219</v>
      </c>
      <c r="BX14" s="65">
        <f t="shared" si="7"/>
        <v>1171</v>
      </c>
      <c r="BY14" s="63">
        <v>4</v>
      </c>
    </row>
    <row r="15" spans="1:77" ht="15">
      <c r="A15" s="1"/>
      <c r="B15" s="17">
        <v>212</v>
      </c>
      <c r="C15" s="18" t="s">
        <v>13</v>
      </c>
      <c r="D15" s="18" t="s">
        <v>14</v>
      </c>
      <c r="E15" s="23" t="s">
        <v>64</v>
      </c>
      <c r="F15" s="20" t="s">
        <v>65</v>
      </c>
      <c r="G15" s="20" t="s">
        <v>66</v>
      </c>
      <c r="H15" s="21">
        <v>0</v>
      </c>
      <c r="I15" s="21">
        <v>0</v>
      </c>
      <c r="J15" s="22">
        <f t="shared" si="0"/>
        <v>0</v>
      </c>
      <c r="K15" s="14">
        <v>30</v>
      </c>
      <c r="L15" s="12">
        <v>30</v>
      </c>
      <c r="M15" s="12">
        <v>0</v>
      </c>
      <c r="N15" s="12">
        <v>30</v>
      </c>
      <c r="O15" s="12">
        <v>30</v>
      </c>
      <c r="P15" s="12">
        <v>10</v>
      </c>
      <c r="Q15" s="10">
        <v>10</v>
      </c>
      <c r="R15" s="22">
        <f t="shared" si="1"/>
        <v>140</v>
      </c>
      <c r="S15" s="14">
        <v>30</v>
      </c>
      <c r="T15" s="12">
        <v>0</v>
      </c>
      <c r="U15" s="12">
        <v>0</v>
      </c>
      <c r="V15" s="12">
        <v>44</v>
      </c>
      <c r="W15" s="12">
        <v>0</v>
      </c>
      <c r="X15" s="12">
        <v>20</v>
      </c>
      <c r="Y15" s="12">
        <v>20</v>
      </c>
      <c r="Z15" s="12">
        <v>50</v>
      </c>
      <c r="AA15" s="12">
        <v>20</v>
      </c>
      <c r="AB15" s="10">
        <v>10</v>
      </c>
      <c r="AC15" s="22">
        <f t="shared" si="2"/>
        <v>194</v>
      </c>
      <c r="AD15" s="14">
        <v>5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47</v>
      </c>
      <c r="AK15" s="12">
        <v>0</v>
      </c>
      <c r="AL15" s="12">
        <v>30</v>
      </c>
      <c r="AM15" s="12">
        <v>0</v>
      </c>
      <c r="AN15" s="12">
        <v>30</v>
      </c>
      <c r="AO15" s="10">
        <v>20</v>
      </c>
      <c r="AP15" s="22">
        <f t="shared" si="3"/>
        <v>132</v>
      </c>
      <c r="AQ15" s="14">
        <v>51</v>
      </c>
      <c r="AR15" s="12">
        <v>30</v>
      </c>
      <c r="AS15" s="12">
        <v>50</v>
      </c>
      <c r="AT15" s="12">
        <v>20</v>
      </c>
      <c r="AU15" s="12">
        <v>30</v>
      </c>
      <c r="AV15" s="12">
        <v>40</v>
      </c>
      <c r="AW15" s="12">
        <v>40</v>
      </c>
      <c r="AX15" s="12">
        <v>10</v>
      </c>
      <c r="AY15" s="10">
        <v>10</v>
      </c>
      <c r="AZ15" s="22">
        <f t="shared" si="4"/>
        <v>281</v>
      </c>
      <c r="BA15" s="12">
        <v>0</v>
      </c>
      <c r="BB15" s="12">
        <v>40</v>
      </c>
      <c r="BC15" s="12">
        <v>0</v>
      </c>
      <c r="BD15" s="12">
        <v>0</v>
      </c>
      <c r="BE15" s="12">
        <v>20</v>
      </c>
      <c r="BF15" s="12">
        <v>20</v>
      </c>
      <c r="BG15" s="12">
        <v>20</v>
      </c>
      <c r="BH15" s="12">
        <v>0</v>
      </c>
      <c r="BI15" s="12">
        <v>0</v>
      </c>
      <c r="BJ15" s="12">
        <v>50</v>
      </c>
      <c r="BK15" s="10">
        <v>20</v>
      </c>
      <c r="BL15" s="12">
        <v>0</v>
      </c>
      <c r="BM15" s="10">
        <v>10</v>
      </c>
      <c r="BN15" s="22">
        <f t="shared" si="5"/>
        <v>180</v>
      </c>
      <c r="BO15" s="14">
        <v>20</v>
      </c>
      <c r="BP15" s="12">
        <v>25</v>
      </c>
      <c r="BQ15" s="12">
        <v>50</v>
      </c>
      <c r="BR15" s="12">
        <v>31</v>
      </c>
      <c r="BS15" s="12">
        <v>41</v>
      </c>
      <c r="BT15" s="12">
        <v>57</v>
      </c>
      <c r="BU15" s="12">
        <v>0</v>
      </c>
      <c r="BV15" s="10">
        <v>0</v>
      </c>
      <c r="BW15" s="22">
        <f t="shared" si="6"/>
        <v>224</v>
      </c>
      <c r="BX15" s="65">
        <f t="shared" si="7"/>
        <v>1151</v>
      </c>
      <c r="BY15" s="63">
        <v>5</v>
      </c>
    </row>
    <row r="16" spans="1:77" ht="30">
      <c r="A16" s="1"/>
      <c r="B16" s="17">
        <v>209</v>
      </c>
      <c r="C16" s="18" t="s">
        <v>13</v>
      </c>
      <c r="D16" s="18" t="s">
        <v>14</v>
      </c>
      <c r="E16" s="24" t="s">
        <v>15</v>
      </c>
      <c r="F16" s="20" t="s">
        <v>44</v>
      </c>
      <c r="G16" s="20" t="s">
        <v>45</v>
      </c>
      <c r="H16" s="21">
        <v>4</v>
      </c>
      <c r="I16" s="21">
        <v>0</v>
      </c>
      <c r="J16" s="22">
        <f t="shared" si="0"/>
        <v>4</v>
      </c>
      <c r="K16" s="14">
        <v>30</v>
      </c>
      <c r="L16" s="12">
        <v>20</v>
      </c>
      <c r="M16" s="12">
        <v>10</v>
      </c>
      <c r="N16" s="12">
        <v>30</v>
      </c>
      <c r="O16" s="12">
        <v>30</v>
      </c>
      <c r="P16" s="12">
        <v>10</v>
      </c>
      <c r="Q16" s="10">
        <v>10</v>
      </c>
      <c r="R16" s="22">
        <f t="shared" si="1"/>
        <v>140</v>
      </c>
      <c r="S16" s="14">
        <v>30</v>
      </c>
      <c r="T16" s="12">
        <v>0</v>
      </c>
      <c r="U16" s="12">
        <v>55</v>
      </c>
      <c r="V16" s="12">
        <v>15</v>
      </c>
      <c r="W16" s="12">
        <v>0</v>
      </c>
      <c r="X16" s="12">
        <v>20</v>
      </c>
      <c r="Y16" s="12">
        <v>20</v>
      </c>
      <c r="Z16" s="12">
        <v>50</v>
      </c>
      <c r="AA16" s="12">
        <v>20</v>
      </c>
      <c r="AB16" s="10">
        <v>10</v>
      </c>
      <c r="AC16" s="22">
        <f t="shared" si="2"/>
        <v>220</v>
      </c>
      <c r="AD16" s="14">
        <v>5</v>
      </c>
      <c r="AE16" s="12">
        <v>0</v>
      </c>
      <c r="AF16" s="12">
        <v>0</v>
      </c>
      <c r="AG16" s="12">
        <v>0</v>
      </c>
      <c r="AH16" s="12">
        <v>20</v>
      </c>
      <c r="AI16" s="12">
        <v>20</v>
      </c>
      <c r="AJ16" s="12">
        <v>0</v>
      </c>
      <c r="AK16" s="12">
        <v>0</v>
      </c>
      <c r="AL16" s="12">
        <v>0</v>
      </c>
      <c r="AM16" s="12">
        <v>0</v>
      </c>
      <c r="AN16" s="12">
        <v>20</v>
      </c>
      <c r="AO16" s="10">
        <v>20</v>
      </c>
      <c r="AP16" s="22">
        <f t="shared" si="3"/>
        <v>85</v>
      </c>
      <c r="AQ16" s="14">
        <v>51</v>
      </c>
      <c r="AR16" s="12">
        <v>30</v>
      </c>
      <c r="AS16" s="12">
        <v>50</v>
      </c>
      <c r="AT16" s="12">
        <v>20</v>
      </c>
      <c r="AU16" s="12">
        <v>30</v>
      </c>
      <c r="AV16" s="12">
        <v>40</v>
      </c>
      <c r="AW16" s="12">
        <v>40</v>
      </c>
      <c r="AX16" s="12">
        <v>10</v>
      </c>
      <c r="AY16" s="10">
        <v>10</v>
      </c>
      <c r="AZ16" s="22">
        <f t="shared" si="4"/>
        <v>281</v>
      </c>
      <c r="BA16" s="12">
        <v>0</v>
      </c>
      <c r="BB16" s="12">
        <v>0</v>
      </c>
      <c r="BC16" s="12">
        <v>30</v>
      </c>
      <c r="BD16" s="12">
        <v>0</v>
      </c>
      <c r="BE16" s="12">
        <v>20</v>
      </c>
      <c r="BF16" s="12">
        <v>20</v>
      </c>
      <c r="BG16" s="12">
        <v>20</v>
      </c>
      <c r="BH16" s="12">
        <v>20</v>
      </c>
      <c r="BI16" s="12">
        <v>0</v>
      </c>
      <c r="BJ16" s="12">
        <v>0</v>
      </c>
      <c r="BK16" s="10">
        <v>20</v>
      </c>
      <c r="BL16" s="12">
        <v>0</v>
      </c>
      <c r="BM16" s="10">
        <v>10</v>
      </c>
      <c r="BN16" s="22">
        <f t="shared" si="5"/>
        <v>140</v>
      </c>
      <c r="BO16" s="14">
        <v>20</v>
      </c>
      <c r="BP16" s="12">
        <v>35</v>
      </c>
      <c r="BQ16" s="12">
        <v>20</v>
      </c>
      <c r="BR16" s="12">
        <v>27</v>
      </c>
      <c r="BS16" s="12">
        <v>39</v>
      </c>
      <c r="BT16" s="12">
        <v>64</v>
      </c>
      <c r="BU16" s="12">
        <v>40</v>
      </c>
      <c r="BV16" s="10">
        <v>30</v>
      </c>
      <c r="BW16" s="22">
        <f t="shared" si="6"/>
        <v>275</v>
      </c>
      <c r="BX16" s="65">
        <f t="shared" si="7"/>
        <v>1145</v>
      </c>
      <c r="BY16" s="63">
        <v>6</v>
      </c>
    </row>
    <row r="17" spans="1:77" ht="15">
      <c r="A17" s="1"/>
      <c r="B17" s="17">
        <v>206</v>
      </c>
      <c r="C17" s="18" t="s">
        <v>13</v>
      </c>
      <c r="D17" s="18" t="s">
        <v>14</v>
      </c>
      <c r="E17" s="24" t="s">
        <v>10</v>
      </c>
      <c r="F17" s="20" t="s">
        <v>34</v>
      </c>
      <c r="G17" s="20" t="s">
        <v>35</v>
      </c>
      <c r="H17" s="21">
        <v>0</v>
      </c>
      <c r="I17" s="21">
        <v>0</v>
      </c>
      <c r="J17" s="22">
        <f t="shared" si="0"/>
        <v>0</v>
      </c>
      <c r="K17" s="14">
        <v>30</v>
      </c>
      <c r="L17" s="12">
        <v>0</v>
      </c>
      <c r="M17" s="12">
        <v>10</v>
      </c>
      <c r="N17" s="12">
        <v>30</v>
      </c>
      <c r="O17" s="12">
        <v>30</v>
      </c>
      <c r="P17" s="12">
        <v>20</v>
      </c>
      <c r="Q17" s="10">
        <v>10</v>
      </c>
      <c r="R17" s="22">
        <f t="shared" si="1"/>
        <v>130</v>
      </c>
      <c r="S17" s="14">
        <v>30</v>
      </c>
      <c r="T17" s="12">
        <v>0</v>
      </c>
      <c r="U17" s="12">
        <v>82</v>
      </c>
      <c r="V17" s="12">
        <v>0</v>
      </c>
      <c r="W17" s="12">
        <v>0</v>
      </c>
      <c r="X17" s="12">
        <v>20</v>
      </c>
      <c r="Y17" s="12">
        <v>20</v>
      </c>
      <c r="Z17" s="12">
        <v>50</v>
      </c>
      <c r="AA17" s="12">
        <v>20</v>
      </c>
      <c r="AB17" s="10">
        <v>10</v>
      </c>
      <c r="AC17" s="22">
        <f t="shared" si="2"/>
        <v>232</v>
      </c>
      <c r="AD17" s="14">
        <v>27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29</v>
      </c>
      <c r="AK17" s="12">
        <v>0</v>
      </c>
      <c r="AL17" s="12">
        <v>0</v>
      </c>
      <c r="AM17" s="12">
        <v>0</v>
      </c>
      <c r="AN17" s="12">
        <v>0</v>
      </c>
      <c r="AO17" s="10">
        <v>0</v>
      </c>
      <c r="AP17" s="22">
        <f t="shared" si="3"/>
        <v>56</v>
      </c>
      <c r="AQ17" s="14">
        <v>60</v>
      </c>
      <c r="AR17" s="12">
        <v>30</v>
      </c>
      <c r="AS17" s="12">
        <v>50</v>
      </c>
      <c r="AT17" s="12">
        <v>20</v>
      </c>
      <c r="AU17" s="12">
        <v>30</v>
      </c>
      <c r="AV17" s="12">
        <v>40</v>
      </c>
      <c r="AW17" s="12">
        <v>40</v>
      </c>
      <c r="AX17" s="12">
        <v>10</v>
      </c>
      <c r="AY17" s="10">
        <v>10</v>
      </c>
      <c r="AZ17" s="22">
        <f t="shared" si="4"/>
        <v>290</v>
      </c>
      <c r="BA17" s="12">
        <v>0</v>
      </c>
      <c r="BB17" s="12">
        <v>0</v>
      </c>
      <c r="BC17" s="12">
        <v>0</v>
      </c>
      <c r="BD17" s="12">
        <v>20</v>
      </c>
      <c r="BE17" s="12">
        <v>20</v>
      </c>
      <c r="BF17" s="12">
        <v>0</v>
      </c>
      <c r="BG17" s="12">
        <v>20</v>
      </c>
      <c r="BH17" s="12">
        <v>0</v>
      </c>
      <c r="BI17" s="12">
        <v>0</v>
      </c>
      <c r="BJ17" s="12">
        <v>0</v>
      </c>
      <c r="BK17" s="10">
        <v>0</v>
      </c>
      <c r="BL17" s="12">
        <v>0</v>
      </c>
      <c r="BM17" s="10">
        <v>10</v>
      </c>
      <c r="BN17" s="22">
        <f t="shared" si="5"/>
        <v>70</v>
      </c>
      <c r="BO17" s="14">
        <v>20</v>
      </c>
      <c r="BP17" s="12">
        <v>15</v>
      </c>
      <c r="BQ17" s="12">
        <v>50</v>
      </c>
      <c r="BR17" s="12">
        <v>28</v>
      </c>
      <c r="BS17" s="12">
        <v>36</v>
      </c>
      <c r="BT17" s="12">
        <v>79</v>
      </c>
      <c r="BU17" s="12">
        <v>40</v>
      </c>
      <c r="BV17" s="10">
        <v>30</v>
      </c>
      <c r="BW17" s="22">
        <f t="shared" si="6"/>
        <v>298</v>
      </c>
      <c r="BX17" s="65">
        <f t="shared" si="7"/>
        <v>1076</v>
      </c>
      <c r="BY17" s="63">
        <v>7</v>
      </c>
    </row>
    <row r="18" spans="1:77" ht="15">
      <c r="A18" s="1"/>
      <c r="B18" s="17">
        <v>205</v>
      </c>
      <c r="C18" s="18" t="s">
        <v>13</v>
      </c>
      <c r="D18" s="18" t="s">
        <v>14</v>
      </c>
      <c r="E18" s="24" t="s">
        <v>23</v>
      </c>
      <c r="F18" s="20" t="s">
        <v>32</v>
      </c>
      <c r="G18" s="20" t="s">
        <v>33</v>
      </c>
      <c r="H18" s="21">
        <v>0</v>
      </c>
      <c r="I18" s="21">
        <v>0</v>
      </c>
      <c r="J18" s="22">
        <f t="shared" si="0"/>
        <v>0</v>
      </c>
      <c r="K18" s="14">
        <v>30</v>
      </c>
      <c r="L18" s="12">
        <v>30</v>
      </c>
      <c r="M18" s="12">
        <v>10</v>
      </c>
      <c r="N18" s="12">
        <v>0</v>
      </c>
      <c r="O18" s="12">
        <v>30</v>
      </c>
      <c r="P18" s="12">
        <v>15</v>
      </c>
      <c r="Q18" s="10">
        <v>10</v>
      </c>
      <c r="R18" s="22">
        <f t="shared" si="1"/>
        <v>125</v>
      </c>
      <c r="S18" s="14">
        <v>30</v>
      </c>
      <c r="T18" s="12">
        <v>0</v>
      </c>
      <c r="U18" s="12">
        <v>0</v>
      </c>
      <c r="V18" s="12">
        <v>0</v>
      </c>
      <c r="W18" s="12">
        <v>0</v>
      </c>
      <c r="X18" s="12">
        <v>20</v>
      </c>
      <c r="Y18" s="12">
        <v>20</v>
      </c>
      <c r="Z18" s="12">
        <v>50</v>
      </c>
      <c r="AA18" s="12">
        <v>20</v>
      </c>
      <c r="AB18" s="10">
        <v>10</v>
      </c>
      <c r="AC18" s="22">
        <f t="shared" si="2"/>
        <v>150</v>
      </c>
      <c r="AD18" s="14">
        <v>5</v>
      </c>
      <c r="AE18" s="12">
        <v>20</v>
      </c>
      <c r="AF18" s="12">
        <v>0</v>
      </c>
      <c r="AG18" s="12">
        <v>0</v>
      </c>
      <c r="AH18" s="12">
        <v>20</v>
      </c>
      <c r="AI18" s="12">
        <v>20</v>
      </c>
      <c r="AJ18" s="12">
        <v>0</v>
      </c>
      <c r="AK18" s="12">
        <v>80</v>
      </c>
      <c r="AL18" s="12">
        <v>0</v>
      </c>
      <c r="AM18" s="12">
        <v>0</v>
      </c>
      <c r="AN18" s="12">
        <v>30</v>
      </c>
      <c r="AO18" s="10">
        <v>20</v>
      </c>
      <c r="AP18" s="22">
        <f t="shared" si="3"/>
        <v>195</v>
      </c>
      <c r="AQ18" s="14">
        <v>9</v>
      </c>
      <c r="AR18" s="12">
        <v>30</v>
      </c>
      <c r="AS18" s="12">
        <v>50</v>
      </c>
      <c r="AT18" s="12">
        <v>10</v>
      </c>
      <c r="AU18" s="12">
        <v>29</v>
      </c>
      <c r="AV18" s="12">
        <v>40</v>
      </c>
      <c r="AW18" s="12">
        <v>40</v>
      </c>
      <c r="AX18" s="12">
        <v>10</v>
      </c>
      <c r="AY18" s="10">
        <v>10</v>
      </c>
      <c r="AZ18" s="22">
        <f t="shared" si="4"/>
        <v>228</v>
      </c>
      <c r="BA18" s="12">
        <v>0</v>
      </c>
      <c r="BB18" s="12">
        <v>0</v>
      </c>
      <c r="BC18" s="12">
        <v>0</v>
      </c>
      <c r="BD18" s="12">
        <v>0</v>
      </c>
      <c r="BE18" s="12">
        <v>20</v>
      </c>
      <c r="BF18" s="12">
        <v>20</v>
      </c>
      <c r="BG18" s="12">
        <v>20</v>
      </c>
      <c r="BH18" s="12">
        <v>20</v>
      </c>
      <c r="BI18" s="12">
        <v>20</v>
      </c>
      <c r="BJ18" s="12">
        <v>0</v>
      </c>
      <c r="BK18" s="10">
        <v>10</v>
      </c>
      <c r="BL18" s="12">
        <v>19</v>
      </c>
      <c r="BM18" s="10">
        <v>10</v>
      </c>
      <c r="BN18" s="22">
        <f t="shared" si="5"/>
        <v>139</v>
      </c>
      <c r="BO18" s="14">
        <v>20</v>
      </c>
      <c r="BP18" s="12">
        <v>25</v>
      </c>
      <c r="BQ18" s="12">
        <v>47</v>
      </c>
      <c r="BR18" s="12">
        <v>28</v>
      </c>
      <c r="BS18" s="12">
        <v>35</v>
      </c>
      <c r="BT18" s="12">
        <v>0</v>
      </c>
      <c r="BU18" s="12">
        <v>40</v>
      </c>
      <c r="BV18" s="10">
        <v>30</v>
      </c>
      <c r="BW18" s="22">
        <f t="shared" si="6"/>
        <v>225</v>
      </c>
      <c r="BX18" s="65">
        <f t="shared" si="7"/>
        <v>1062</v>
      </c>
      <c r="BY18" s="63">
        <v>8</v>
      </c>
    </row>
    <row r="19" spans="1:77" ht="15">
      <c r="A19" s="1"/>
      <c r="B19" s="17">
        <v>210</v>
      </c>
      <c r="C19" s="18" t="s">
        <v>13</v>
      </c>
      <c r="D19" s="18" t="s">
        <v>14</v>
      </c>
      <c r="E19" s="24" t="s">
        <v>46</v>
      </c>
      <c r="F19" s="20" t="s">
        <v>47</v>
      </c>
      <c r="G19" s="20" t="s">
        <v>48</v>
      </c>
      <c r="H19" s="21">
        <v>0</v>
      </c>
      <c r="I19" s="21">
        <v>0</v>
      </c>
      <c r="J19" s="22">
        <f t="shared" si="0"/>
        <v>0</v>
      </c>
      <c r="K19" s="14">
        <v>30</v>
      </c>
      <c r="L19" s="12">
        <v>30</v>
      </c>
      <c r="M19" s="12">
        <v>10</v>
      </c>
      <c r="N19" s="12">
        <v>30</v>
      </c>
      <c r="O19" s="12">
        <v>0</v>
      </c>
      <c r="P19" s="12">
        <v>10</v>
      </c>
      <c r="Q19" s="10">
        <v>10</v>
      </c>
      <c r="R19" s="22">
        <f t="shared" si="1"/>
        <v>120</v>
      </c>
      <c r="S19" s="14">
        <v>30</v>
      </c>
      <c r="T19" s="12">
        <v>50</v>
      </c>
      <c r="U19" s="12">
        <v>0</v>
      </c>
      <c r="V19" s="12">
        <v>0</v>
      </c>
      <c r="W19" s="12">
        <v>45</v>
      </c>
      <c r="X19" s="12">
        <v>20</v>
      </c>
      <c r="Y19" s="12">
        <v>20</v>
      </c>
      <c r="Z19" s="12">
        <v>50</v>
      </c>
      <c r="AA19" s="12">
        <v>20</v>
      </c>
      <c r="AB19" s="10">
        <v>10</v>
      </c>
      <c r="AC19" s="22">
        <f t="shared" si="2"/>
        <v>245</v>
      </c>
      <c r="AD19" s="14">
        <v>5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55</v>
      </c>
      <c r="AL19" s="12">
        <v>0</v>
      </c>
      <c r="AM19" s="12">
        <v>0</v>
      </c>
      <c r="AN19" s="12">
        <v>0</v>
      </c>
      <c r="AO19" s="10">
        <v>20</v>
      </c>
      <c r="AP19" s="22">
        <f t="shared" si="3"/>
        <v>80</v>
      </c>
      <c r="AQ19" s="14">
        <v>0</v>
      </c>
      <c r="AR19" s="12">
        <v>30</v>
      </c>
      <c r="AS19" s="12">
        <v>50</v>
      </c>
      <c r="AT19" s="12">
        <v>20</v>
      </c>
      <c r="AU19" s="12">
        <v>0</v>
      </c>
      <c r="AV19" s="12">
        <v>40</v>
      </c>
      <c r="AW19" s="12">
        <v>40</v>
      </c>
      <c r="AX19" s="12">
        <v>10</v>
      </c>
      <c r="AY19" s="10">
        <v>10</v>
      </c>
      <c r="AZ19" s="22">
        <f t="shared" si="4"/>
        <v>200</v>
      </c>
      <c r="BA19" s="12">
        <v>13</v>
      </c>
      <c r="BB19" s="12">
        <v>40</v>
      </c>
      <c r="BC19" s="12">
        <v>0</v>
      </c>
      <c r="BD19" s="12">
        <v>0</v>
      </c>
      <c r="BE19" s="12">
        <v>20</v>
      </c>
      <c r="BF19" s="12">
        <v>20</v>
      </c>
      <c r="BG19" s="12">
        <v>20</v>
      </c>
      <c r="BH19" s="12">
        <v>0</v>
      </c>
      <c r="BI19" s="12">
        <v>20</v>
      </c>
      <c r="BJ19" s="12">
        <v>0</v>
      </c>
      <c r="BK19" s="10">
        <v>20</v>
      </c>
      <c r="BL19" s="12">
        <v>19</v>
      </c>
      <c r="BM19" s="10">
        <v>10</v>
      </c>
      <c r="BN19" s="22">
        <f t="shared" si="5"/>
        <v>182</v>
      </c>
      <c r="BO19" s="14">
        <v>20</v>
      </c>
      <c r="BP19" s="12">
        <v>15</v>
      </c>
      <c r="BQ19" s="12">
        <v>50</v>
      </c>
      <c r="BR19" s="12">
        <v>26</v>
      </c>
      <c r="BS19" s="12">
        <v>31</v>
      </c>
      <c r="BT19" s="12">
        <v>46</v>
      </c>
      <c r="BU19" s="12">
        <v>0</v>
      </c>
      <c r="BV19" s="10">
        <v>0</v>
      </c>
      <c r="BW19" s="22">
        <f t="shared" si="6"/>
        <v>188</v>
      </c>
      <c r="BX19" s="65">
        <f t="shared" si="7"/>
        <v>1015</v>
      </c>
      <c r="BY19" s="63">
        <v>9</v>
      </c>
    </row>
    <row r="20" spans="1:77" ht="15">
      <c r="A20" s="1"/>
      <c r="B20" s="17">
        <v>208</v>
      </c>
      <c r="C20" s="18" t="s">
        <v>13</v>
      </c>
      <c r="D20" s="18" t="s">
        <v>14</v>
      </c>
      <c r="E20" s="24" t="s">
        <v>41</v>
      </c>
      <c r="F20" s="20" t="s">
        <v>42</v>
      </c>
      <c r="G20" s="20" t="s">
        <v>43</v>
      </c>
      <c r="H20" s="21">
        <v>0</v>
      </c>
      <c r="I20" s="21">
        <v>0</v>
      </c>
      <c r="J20" s="22">
        <f t="shared" si="0"/>
        <v>0</v>
      </c>
      <c r="K20" s="14">
        <v>30</v>
      </c>
      <c r="L20" s="12">
        <v>30</v>
      </c>
      <c r="M20" s="12">
        <v>10</v>
      </c>
      <c r="N20" s="12">
        <v>30</v>
      </c>
      <c r="O20" s="12">
        <v>30</v>
      </c>
      <c r="P20" s="12">
        <v>10</v>
      </c>
      <c r="Q20" s="10">
        <v>10</v>
      </c>
      <c r="R20" s="22">
        <f t="shared" si="1"/>
        <v>150</v>
      </c>
      <c r="S20" s="14">
        <v>0</v>
      </c>
      <c r="T20" s="12">
        <v>0</v>
      </c>
      <c r="U20" s="12">
        <v>55</v>
      </c>
      <c r="V20" s="12">
        <v>15</v>
      </c>
      <c r="W20" s="12">
        <v>0</v>
      </c>
      <c r="X20" s="12">
        <v>20</v>
      </c>
      <c r="Y20" s="12">
        <v>20</v>
      </c>
      <c r="Z20" s="12">
        <v>50</v>
      </c>
      <c r="AA20" s="12">
        <v>20</v>
      </c>
      <c r="AB20" s="10">
        <v>10</v>
      </c>
      <c r="AC20" s="22">
        <f t="shared" si="2"/>
        <v>190</v>
      </c>
      <c r="AD20" s="14">
        <v>5</v>
      </c>
      <c r="AE20" s="12">
        <v>20</v>
      </c>
      <c r="AF20" s="12">
        <v>20</v>
      </c>
      <c r="AG20" s="12">
        <v>0</v>
      </c>
      <c r="AH20" s="12">
        <v>0</v>
      </c>
      <c r="AI20" s="12">
        <v>0</v>
      </c>
      <c r="AJ20" s="12">
        <v>21</v>
      </c>
      <c r="AK20" s="12">
        <v>40</v>
      </c>
      <c r="AL20" s="12">
        <v>0</v>
      </c>
      <c r="AM20" s="12">
        <v>0</v>
      </c>
      <c r="AN20" s="12">
        <v>0</v>
      </c>
      <c r="AO20" s="10">
        <v>20</v>
      </c>
      <c r="AP20" s="22">
        <f t="shared" si="3"/>
        <v>126</v>
      </c>
      <c r="AQ20" s="14">
        <v>21</v>
      </c>
      <c r="AR20" s="12">
        <v>0</v>
      </c>
      <c r="AS20" s="12">
        <v>50</v>
      </c>
      <c r="AT20" s="12">
        <v>20</v>
      </c>
      <c r="AU20" s="12">
        <v>30</v>
      </c>
      <c r="AV20" s="12">
        <v>40</v>
      </c>
      <c r="AW20" s="12">
        <v>40</v>
      </c>
      <c r="AX20" s="12">
        <v>10</v>
      </c>
      <c r="AY20" s="10">
        <v>10</v>
      </c>
      <c r="AZ20" s="22">
        <f t="shared" si="4"/>
        <v>221</v>
      </c>
      <c r="BA20" s="12">
        <v>10</v>
      </c>
      <c r="BB20" s="12">
        <v>0</v>
      </c>
      <c r="BC20" s="12">
        <v>9</v>
      </c>
      <c r="BD20" s="12">
        <v>0</v>
      </c>
      <c r="BE20" s="12">
        <v>20</v>
      </c>
      <c r="BF20" s="12">
        <v>20</v>
      </c>
      <c r="BG20" s="12">
        <v>20</v>
      </c>
      <c r="BH20" s="12">
        <v>0</v>
      </c>
      <c r="BI20" s="12">
        <v>20</v>
      </c>
      <c r="BJ20" s="12">
        <v>50</v>
      </c>
      <c r="BK20" s="10">
        <v>0</v>
      </c>
      <c r="BL20" s="12">
        <v>0</v>
      </c>
      <c r="BM20" s="10">
        <v>10</v>
      </c>
      <c r="BN20" s="22">
        <f t="shared" si="5"/>
        <v>159</v>
      </c>
      <c r="BO20" s="14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40</v>
      </c>
      <c r="BV20" s="10">
        <v>20</v>
      </c>
      <c r="BW20" s="22">
        <f t="shared" si="6"/>
        <v>60</v>
      </c>
      <c r="BX20" s="65">
        <f t="shared" si="7"/>
        <v>906</v>
      </c>
      <c r="BY20" s="63">
        <v>10</v>
      </c>
    </row>
    <row r="21" spans="1:77" ht="30">
      <c r="A21" s="1"/>
      <c r="B21" s="17">
        <v>204</v>
      </c>
      <c r="C21" s="18" t="s">
        <v>13</v>
      </c>
      <c r="D21" s="18" t="s">
        <v>14</v>
      </c>
      <c r="E21" s="24" t="s">
        <v>15</v>
      </c>
      <c r="F21" s="20" t="s">
        <v>30</v>
      </c>
      <c r="G21" s="20" t="s">
        <v>31</v>
      </c>
      <c r="H21" s="21">
        <v>0</v>
      </c>
      <c r="I21" s="21">
        <v>0</v>
      </c>
      <c r="J21" s="22">
        <f t="shared" si="0"/>
        <v>0</v>
      </c>
      <c r="K21" s="14">
        <v>30</v>
      </c>
      <c r="L21" s="12">
        <v>20</v>
      </c>
      <c r="M21" s="12">
        <v>10</v>
      </c>
      <c r="N21" s="12">
        <v>30</v>
      </c>
      <c r="O21" s="12">
        <v>0</v>
      </c>
      <c r="P21" s="12">
        <v>15</v>
      </c>
      <c r="Q21" s="10">
        <v>10</v>
      </c>
      <c r="R21" s="22">
        <f t="shared" si="1"/>
        <v>115</v>
      </c>
      <c r="S21" s="14">
        <v>30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50</v>
      </c>
      <c r="AA21" s="12">
        <v>20</v>
      </c>
      <c r="AB21" s="10">
        <v>10</v>
      </c>
      <c r="AC21" s="22">
        <f t="shared" si="2"/>
        <v>110</v>
      </c>
      <c r="AD21" s="14">
        <v>5</v>
      </c>
      <c r="AE21" s="12">
        <v>20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69</v>
      </c>
      <c r="AL21" s="12">
        <v>0</v>
      </c>
      <c r="AM21" s="12">
        <v>0</v>
      </c>
      <c r="AN21" s="12">
        <v>30</v>
      </c>
      <c r="AO21" s="10">
        <v>20</v>
      </c>
      <c r="AP21" s="22">
        <f t="shared" si="3"/>
        <v>144</v>
      </c>
      <c r="AQ21" s="14">
        <v>51</v>
      </c>
      <c r="AR21" s="12">
        <v>30</v>
      </c>
      <c r="AS21" s="12">
        <v>50</v>
      </c>
      <c r="AT21" s="12">
        <v>20</v>
      </c>
      <c r="AU21" s="12">
        <v>0</v>
      </c>
      <c r="AV21" s="12">
        <v>0</v>
      </c>
      <c r="AW21" s="12">
        <v>40</v>
      </c>
      <c r="AX21" s="12">
        <v>10</v>
      </c>
      <c r="AY21" s="10">
        <v>10</v>
      </c>
      <c r="AZ21" s="22">
        <f t="shared" si="4"/>
        <v>211</v>
      </c>
      <c r="BA21" s="12">
        <v>11</v>
      </c>
      <c r="BB21" s="12">
        <v>40</v>
      </c>
      <c r="BC21" s="12">
        <v>23</v>
      </c>
      <c r="BD21" s="12">
        <v>0</v>
      </c>
      <c r="BE21" s="12">
        <v>0</v>
      </c>
      <c r="BF21" s="12">
        <v>20</v>
      </c>
      <c r="BG21" s="12">
        <v>20</v>
      </c>
      <c r="BH21" s="12">
        <v>0</v>
      </c>
      <c r="BI21" s="12">
        <v>0</v>
      </c>
      <c r="BJ21" s="12">
        <v>0</v>
      </c>
      <c r="BK21" s="10">
        <v>0</v>
      </c>
      <c r="BL21" s="12">
        <v>17</v>
      </c>
      <c r="BM21" s="10">
        <v>10</v>
      </c>
      <c r="BN21" s="22">
        <f t="shared" si="5"/>
        <v>141</v>
      </c>
      <c r="BO21" s="14">
        <v>20</v>
      </c>
      <c r="BP21" s="12">
        <v>25</v>
      </c>
      <c r="BQ21" s="12">
        <v>47</v>
      </c>
      <c r="BR21" s="12">
        <v>20</v>
      </c>
      <c r="BS21" s="12">
        <v>0</v>
      </c>
      <c r="BT21" s="12">
        <v>0</v>
      </c>
      <c r="BU21" s="12">
        <v>0</v>
      </c>
      <c r="BV21" s="10">
        <v>0</v>
      </c>
      <c r="BW21" s="22">
        <f t="shared" si="6"/>
        <v>112</v>
      </c>
      <c r="BX21" s="65">
        <f t="shared" si="7"/>
        <v>833</v>
      </c>
      <c r="BY21" s="63">
        <v>11</v>
      </c>
    </row>
    <row r="22" spans="1:77" ht="15">
      <c r="A22" s="1"/>
      <c r="B22" s="17">
        <v>214</v>
      </c>
      <c r="C22" s="18" t="s">
        <v>13</v>
      </c>
      <c r="D22" s="18" t="s">
        <v>14</v>
      </c>
      <c r="E22" s="23" t="s">
        <v>59</v>
      </c>
      <c r="F22" s="20" t="s">
        <v>62</v>
      </c>
      <c r="G22" s="20" t="s">
        <v>63</v>
      </c>
      <c r="H22" s="21">
        <v>0</v>
      </c>
      <c r="I22" s="21">
        <v>0</v>
      </c>
      <c r="J22" s="22">
        <f t="shared" si="0"/>
        <v>0</v>
      </c>
      <c r="K22" s="14">
        <v>30</v>
      </c>
      <c r="L22" s="12">
        <v>30</v>
      </c>
      <c r="M22" s="12">
        <v>0</v>
      </c>
      <c r="N22" s="12">
        <v>0</v>
      </c>
      <c r="O22" s="12">
        <v>0</v>
      </c>
      <c r="P22" s="12">
        <v>10</v>
      </c>
      <c r="Q22" s="10">
        <v>10</v>
      </c>
      <c r="R22" s="22">
        <f t="shared" si="1"/>
        <v>80</v>
      </c>
      <c r="S22" s="14">
        <v>0</v>
      </c>
      <c r="T22" s="12">
        <v>0</v>
      </c>
      <c r="U22" s="12">
        <v>0</v>
      </c>
      <c r="V22" s="12">
        <v>0</v>
      </c>
      <c r="W22" s="12">
        <v>0</v>
      </c>
      <c r="X22" s="12">
        <v>20</v>
      </c>
      <c r="Y22" s="12">
        <v>20</v>
      </c>
      <c r="Z22" s="12">
        <v>50</v>
      </c>
      <c r="AA22" s="12">
        <v>20</v>
      </c>
      <c r="AB22" s="10">
        <v>10</v>
      </c>
      <c r="AC22" s="22">
        <f t="shared" si="2"/>
        <v>120</v>
      </c>
      <c r="AD22" s="14">
        <v>15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25</v>
      </c>
      <c r="AO22" s="10">
        <v>20</v>
      </c>
      <c r="AP22" s="22">
        <f t="shared" si="3"/>
        <v>60</v>
      </c>
      <c r="AQ22" s="14">
        <v>48</v>
      </c>
      <c r="AR22" s="12">
        <v>30</v>
      </c>
      <c r="AS22" s="12">
        <v>50</v>
      </c>
      <c r="AT22" s="12">
        <v>20</v>
      </c>
      <c r="AU22" s="12">
        <v>30</v>
      </c>
      <c r="AV22" s="12">
        <v>40</v>
      </c>
      <c r="AW22" s="12">
        <v>40</v>
      </c>
      <c r="AX22" s="12">
        <v>10</v>
      </c>
      <c r="AY22" s="10">
        <v>10</v>
      </c>
      <c r="AZ22" s="22">
        <f t="shared" si="4"/>
        <v>278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0">
        <v>0</v>
      </c>
      <c r="BL22" s="12">
        <v>0</v>
      </c>
      <c r="BM22" s="10">
        <v>0</v>
      </c>
      <c r="BN22" s="22">
        <f t="shared" si="5"/>
        <v>0</v>
      </c>
      <c r="BO22" s="14">
        <v>0</v>
      </c>
      <c r="BP22" s="12">
        <v>0</v>
      </c>
      <c r="BQ22" s="12">
        <v>0</v>
      </c>
      <c r="BR22" s="12">
        <v>27</v>
      </c>
      <c r="BS22" s="12">
        <v>0</v>
      </c>
      <c r="BT22" s="12">
        <v>0</v>
      </c>
      <c r="BU22" s="12">
        <v>0</v>
      </c>
      <c r="BV22" s="10">
        <v>0</v>
      </c>
      <c r="BW22" s="22">
        <f t="shared" si="6"/>
        <v>27</v>
      </c>
      <c r="BX22" s="65">
        <f t="shared" si="7"/>
        <v>565</v>
      </c>
      <c r="BY22" s="63">
        <v>12</v>
      </c>
    </row>
    <row r="23" spans="1:77" ht="15.75" thickBot="1">
      <c r="A23" s="1"/>
      <c r="B23" s="17">
        <v>211</v>
      </c>
      <c r="C23" s="18" t="s">
        <v>13</v>
      </c>
      <c r="D23" s="18" t="s">
        <v>14</v>
      </c>
      <c r="E23" s="24" t="s">
        <v>10</v>
      </c>
      <c r="F23" s="20" t="s">
        <v>52</v>
      </c>
      <c r="G23" s="20" t="s">
        <v>53</v>
      </c>
      <c r="H23" s="21">
        <v>0</v>
      </c>
      <c r="I23" s="21">
        <v>0</v>
      </c>
      <c r="J23" s="22">
        <f t="shared" si="0"/>
        <v>0</v>
      </c>
      <c r="K23" s="14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0">
        <v>0</v>
      </c>
      <c r="R23" s="22">
        <f t="shared" si="1"/>
        <v>0</v>
      </c>
      <c r="S23" s="14">
        <v>0</v>
      </c>
      <c r="T23" s="12">
        <v>0</v>
      </c>
      <c r="U23" s="12">
        <v>0</v>
      </c>
      <c r="V23" s="12">
        <v>0</v>
      </c>
      <c r="W23" s="12">
        <v>45</v>
      </c>
      <c r="X23" s="12">
        <v>0</v>
      </c>
      <c r="Y23" s="12">
        <v>0</v>
      </c>
      <c r="Z23" s="12">
        <v>0</v>
      </c>
      <c r="AA23" s="12">
        <v>0</v>
      </c>
      <c r="AB23" s="10">
        <v>0</v>
      </c>
      <c r="AC23" s="22">
        <f t="shared" si="2"/>
        <v>45</v>
      </c>
      <c r="AD23" s="14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0">
        <v>20</v>
      </c>
      <c r="AP23" s="22">
        <f t="shared" si="3"/>
        <v>20</v>
      </c>
      <c r="AQ23" s="14">
        <v>54</v>
      </c>
      <c r="AR23" s="12">
        <v>0</v>
      </c>
      <c r="AS23" s="12">
        <v>50</v>
      </c>
      <c r="AT23" s="12">
        <v>10</v>
      </c>
      <c r="AU23" s="12">
        <v>0</v>
      </c>
      <c r="AV23" s="12">
        <v>0</v>
      </c>
      <c r="AW23" s="12">
        <v>0</v>
      </c>
      <c r="AX23" s="12">
        <v>10</v>
      </c>
      <c r="AY23" s="10">
        <v>0</v>
      </c>
      <c r="AZ23" s="22">
        <f t="shared" si="4"/>
        <v>124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0">
        <v>0</v>
      </c>
      <c r="BL23" s="12">
        <v>0</v>
      </c>
      <c r="BM23" s="10">
        <v>0</v>
      </c>
      <c r="BN23" s="22">
        <f t="shared" si="5"/>
        <v>0</v>
      </c>
      <c r="BO23" s="14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0">
        <v>0</v>
      </c>
      <c r="BW23" s="22">
        <f t="shared" si="6"/>
        <v>0</v>
      </c>
      <c r="BX23" s="65">
        <f t="shared" si="7"/>
        <v>189</v>
      </c>
      <c r="BY23" s="64">
        <v>13</v>
      </c>
    </row>
    <row r="24" ht="15">
      <c r="B24" s="41" t="s">
        <v>158</v>
      </c>
    </row>
    <row r="25" ht="15">
      <c r="B25" s="41"/>
    </row>
    <row r="26" ht="15">
      <c r="B26" s="29" t="s">
        <v>153</v>
      </c>
    </row>
    <row r="27" ht="15">
      <c r="B27" s="29" t="s">
        <v>154</v>
      </c>
    </row>
  </sheetData>
  <sheetProtection/>
  <mergeCells count="83">
    <mergeCell ref="U9:U10"/>
    <mergeCell ref="V9:V10"/>
    <mergeCell ref="AQ9:AQ10"/>
    <mergeCell ref="B1:BP1"/>
    <mergeCell ref="B2:BP2"/>
    <mergeCell ref="B3:BP3"/>
    <mergeCell ref="AM9:AM10"/>
    <mergeCell ref="AN9:AN10"/>
    <mergeCell ref="AO9:AO10"/>
    <mergeCell ref="AP9:AP10"/>
    <mergeCell ref="B7:G7"/>
    <mergeCell ref="H7:I7"/>
    <mergeCell ref="K7:Q7"/>
    <mergeCell ref="S7:AB7"/>
    <mergeCell ref="BO7:BV7"/>
    <mergeCell ref="B8:G8"/>
    <mergeCell ref="BA7:BM7"/>
    <mergeCell ref="AD7:AO7"/>
    <mergeCell ref="AQ7:AY7"/>
    <mergeCell ref="B9:G9"/>
    <mergeCell ref="H9:H10"/>
    <mergeCell ref="I9:I10"/>
    <mergeCell ref="J9:J10"/>
    <mergeCell ref="K9:K10"/>
    <mergeCell ref="L9:L10"/>
    <mergeCell ref="M9:M10"/>
    <mergeCell ref="N9:N10"/>
    <mergeCell ref="Q9:Q10"/>
    <mergeCell ref="R9:R10"/>
    <mergeCell ref="S9:S10"/>
    <mergeCell ref="T9:T10"/>
    <mergeCell ref="O9:O10"/>
    <mergeCell ref="P9:P10"/>
    <mergeCell ref="X9:X10"/>
    <mergeCell ref="Y9:Y10"/>
    <mergeCell ref="W9:W10"/>
    <mergeCell ref="Z9:Z10"/>
    <mergeCell ref="AA9:AA10"/>
    <mergeCell ref="AB9:AB10"/>
    <mergeCell ref="AC9:AC10"/>
    <mergeCell ref="AD9:AD10"/>
    <mergeCell ref="AL9:AL10"/>
    <mergeCell ref="AJ9:AJ10"/>
    <mergeCell ref="AK9:AK10"/>
    <mergeCell ref="AE9:AE10"/>
    <mergeCell ref="AF9:AF10"/>
    <mergeCell ref="AG9:AG10"/>
    <mergeCell ref="AH9:AH10"/>
    <mergeCell ref="AI9:AI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C9:BC10"/>
    <mergeCell ref="BD9:BD10"/>
    <mergeCell ref="BB9:BB10"/>
    <mergeCell ref="BE9:BE10"/>
    <mergeCell ref="BF9:BF10"/>
    <mergeCell ref="BG9:BG10"/>
    <mergeCell ref="BH9:BH10"/>
    <mergeCell ref="BI9:BI10"/>
    <mergeCell ref="BL9:BL10"/>
    <mergeCell ref="BJ9:BJ10"/>
    <mergeCell ref="BM9:BM10"/>
    <mergeCell ref="BN9:BN10"/>
    <mergeCell ref="BK9:BK10"/>
    <mergeCell ref="BO9:BO10"/>
    <mergeCell ref="BP9:BP10"/>
    <mergeCell ref="BW9:BW10"/>
    <mergeCell ref="BY9:BY10"/>
    <mergeCell ref="BX9:BX10"/>
    <mergeCell ref="BQ9:BQ10"/>
    <mergeCell ref="BR9:BR10"/>
    <mergeCell ref="BS9:BS10"/>
    <mergeCell ref="BT9:BT10"/>
    <mergeCell ref="BU9:BU10"/>
    <mergeCell ref="BV9:BV10"/>
  </mergeCells>
  <printOptions/>
  <pageMargins left="0.7" right="0.7" top="0.75" bottom="0.75" header="0.3" footer="0.3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протокол</dc:title>
  <dc:subject>ЗиМчик - 2013</dc:subject>
  <dc:creator>Владимр Шашкин</dc:creator>
  <cp:keywords>ЗиМчик,ЗиМчик - 2013,зимчик,2013,соревнования,соревнования по поисково-спасательным работам,поисково-спасательные работы,ПСР,пср,псры,ПСРы,спортивный туризм,комбинированная дистанция,Москва</cp:keywords>
  <dc:description>http://g-utka.ru/psr/</dc:description>
  <cp:lastModifiedBy>admin</cp:lastModifiedBy>
  <cp:lastPrinted>2013-02-03T11:56:12Z</cp:lastPrinted>
  <dcterms:created xsi:type="dcterms:W3CDTF">2011-01-12T21:17:05Z</dcterms:created>
  <dcterms:modified xsi:type="dcterms:W3CDTF">2013-02-07T14:41:11Z</dcterms:modified>
  <cp:category>ЗиМчик,ЗиМчик - 2013,зимчик,2013,соревнования,соревнования по поисково-спасательным работам,поисково-спасательные работы,ПСР,пср,псры,ПСРы,спортивный туризм,комбинированная дистанция,Москва</cp:category>
  <cp:version/>
  <cp:contentType/>
  <cp:contentStatus/>
</cp:coreProperties>
</file>