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751" activeTab="0"/>
  </bookViews>
  <sheets>
    <sheet name="Сводный" sheetId="1" r:id="rId1"/>
    <sheet name="Эстафета" sheetId="2" r:id="rId2"/>
    <sheet name="ТПТ" sheetId="3" r:id="rId3"/>
    <sheet name="КТМ" sheetId="4" r:id="rId4"/>
    <sheet name="Конкурсы" sheetId="5" r:id="rId5"/>
    <sheet name="Навыки и бы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'Конкурсы'!$A$9:$V$22</definedName>
    <definedName name="_xlnm._FilterDatabase" localSheetId="1" hidden="1">'Эстафета'!$A$4:$J$4</definedName>
    <definedName name="DataChel" localSheetId="2">'[8]main'!$F:$S</definedName>
    <definedName name="DataChel">'[3]main'!$F:$O</definedName>
    <definedName name="klass1_V" localSheetId="3">#REF!</definedName>
    <definedName name="klass1_V" localSheetId="2">#REF!</definedName>
    <definedName name="klass1_V" localSheetId="1">#REF!</definedName>
    <definedName name="klass1_V">#REF!</definedName>
    <definedName name="klass2_B" localSheetId="3">#REF!</definedName>
    <definedName name="klass2_B" localSheetId="2">#REF!</definedName>
    <definedName name="klass2_B" localSheetId="1">#REF!</definedName>
    <definedName name="klass2_B">#REF!</definedName>
    <definedName name="klass3_A" localSheetId="3">#REF!</definedName>
    <definedName name="klass3_A" localSheetId="2">#REF!</definedName>
    <definedName name="klass3_A" localSheetId="1">#REF!</definedName>
    <definedName name="klass3_A">#REF!</definedName>
    <definedName name="Shapka1" localSheetId="3">'[5]tmp'!$A$1</definedName>
    <definedName name="Shapka1" localSheetId="0">'[5]tmp'!$A$1</definedName>
    <definedName name="Shapka1" localSheetId="2">'[6]tmp'!$A$1</definedName>
    <definedName name="Shapka1">'[4]tmp'!$A$1</definedName>
    <definedName name="Shapka2" localSheetId="3">'[5]tmp'!$A$2</definedName>
    <definedName name="Shapka2" localSheetId="0">'[5]tmp'!$A$2</definedName>
    <definedName name="Shapka2" localSheetId="2">'[6]tmp'!$A$2</definedName>
    <definedName name="Shapka2">'[4]tmp'!$A$2</definedName>
    <definedName name="ShapkaData" localSheetId="3">'[5]tmp'!$A$3</definedName>
    <definedName name="ShapkaData" localSheetId="0">'[5]tmp'!$A$3</definedName>
    <definedName name="ShapkaData" localSheetId="2">'[6]tmp'!$A$3</definedName>
    <definedName name="ShapkaData">'[4]tmp'!$A$3</definedName>
    <definedName name="ShapkaWhere" localSheetId="3">'[5]tmp'!$K$3</definedName>
    <definedName name="ShapkaWhere" localSheetId="0">'[5]tmp'!$K$3</definedName>
    <definedName name="ShapkaWhere" localSheetId="2">'[6]tmp'!$K$3</definedName>
    <definedName name="ShapkaWhere">'[4]tmp'!$K$3</definedName>
    <definedName name="VitrinaList" localSheetId="3">'[10]Start'!$F$17:$F$34</definedName>
    <definedName name="VitrinaList" localSheetId="2">'[7]Start'!$F$17:$F$34</definedName>
    <definedName name="VitrinaList">'[2]Start'!$F$17:$F$34</definedName>
    <definedName name="VitrinaNum" localSheetId="3">'[10]Start'!$F$15</definedName>
    <definedName name="VitrinaNum" localSheetId="2">'[7]Start'!$F$15</definedName>
    <definedName name="VitrinaNum">'[2]Start'!$F$15</definedName>
    <definedName name="_xlnm.Print_Area" localSheetId="5">'Навыки и быт'!$A$1:$P$25</definedName>
  </definedNames>
  <calcPr fullCalcOnLoad="1"/>
</workbook>
</file>

<file path=xl/sharedStrings.xml><?xml version="1.0" encoding="utf-8"?>
<sst xmlns="http://schemas.openxmlformats.org/spreadsheetml/2006/main" count="793" uniqueCount="435">
  <si>
    <t>Московская обл., ст. Турист, база "Дом Юного Туриста"</t>
  </si>
  <si>
    <t>№ п/п</t>
  </si>
  <si>
    <t>команда</t>
  </si>
  <si>
    <t>Номер 
команды</t>
  </si>
  <si>
    <t>Конкурсы</t>
  </si>
  <si>
    <t>Турнавыки и быт</t>
  </si>
  <si>
    <t>Сумма очков</t>
  </si>
  <si>
    <t>Место</t>
  </si>
  <si>
    <t>Баллы в зачет 1-го этапа</t>
  </si>
  <si>
    <t>Примечания</t>
  </si>
  <si>
    <t>Очки</t>
  </si>
  <si>
    <t>Округ</t>
  </si>
  <si>
    <t>Представитель
(Руководитель)</t>
  </si>
  <si>
    <t>Эстафета</t>
  </si>
  <si>
    <t>Главный секретарь_____________/Е.А. Волокитина, СС1К, г. Москва/</t>
  </si>
  <si>
    <t>ЦАО</t>
  </si>
  <si>
    <t>ЗАО</t>
  </si>
  <si>
    <t>СВАО</t>
  </si>
  <si>
    <t>СЗАО</t>
  </si>
  <si>
    <t>ЮАО</t>
  </si>
  <si>
    <t>в/к</t>
  </si>
  <si>
    <t>ЦВР "Синяя птица"-1</t>
  </si>
  <si>
    <t>ТПТ</t>
  </si>
  <si>
    <t>КТМ</t>
  </si>
  <si>
    <r>
      <t xml:space="preserve">СВОДНЫЙ ПРОТОКОЛ СОРЕВНОВАНИЙ
</t>
    </r>
    <r>
      <rPr>
        <sz val="14"/>
        <rFont val="Arial"/>
        <family val="2"/>
      </rPr>
      <t>Группа "Б"</t>
    </r>
  </si>
  <si>
    <t>03 – 06 июня 2011 г</t>
  </si>
  <si>
    <t>ЦВР "Раменки"</t>
  </si>
  <si>
    <t>Мамедова Анна Мирзоевна</t>
  </si>
  <si>
    <t>КШИ № 6 МГКК</t>
  </si>
  <si>
    <t>Скобелев Алексей Алексеевич</t>
  </si>
  <si>
    <t>ДЮЦ "Северный"</t>
  </si>
  <si>
    <t>Фокин Вадим Александрович</t>
  </si>
  <si>
    <t>ДТДиМ на Миуссах-1</t>
  </si>
  <si>
    <t>Асотов Сергей Федорович</t>
  </si>
  <si>
    <t>ГОУ СОШ ЦО №1840</t>
  </si>
  <si>
    <t xml:space="preserve">ДТДиМ </t>
  </si>
  <si>
    <t>ВАО</t>
  </si>
  <si>
    <t>Зинова Татьяна Анатольевна</t>
  </si>
  <si>
    <t>ЦДЮТЭ "Черемушки"</t>
  </si>
  <si>
    <t>ЮЗАО</t>
  </si>
  <si>
    <t>Сафутина Юлия Георгиевна</t>
  </si>
  <si>
    <t>ДЮЦ "Северный"-2</t>
  </si>
  <si>
    <t>Хамурзов Владимир Замирович</t>
  </si>
  <si>
    <t>Мещерякова Елена Игоревна</t>
  </si>
  <si>
    <t>ДТДиМ на Миуссах-2</t>
  </si>
  <si>
    <t>Должанский Алексей Анатольвич</t>
  </si>
  <si>
    <t>ЦДТ "Щит"</t>
  </si>
  <si>
    <t>Суарес Антон Антонионович</t>
  </si>
  <si>
    <t>Эдельвейс-1</t>
  </si>
  <si>
    <t>Кашлев Сергей Николаевич</t>
  </si>
  <si>
    <t>Эдельвейс-2</t>
  </si>
  <si>
    <t>3 июня 2011 года</t>
  </si>
  <si>
    <t>№ команды</t>
  </si>
  <si>
    <t>Команда</t>
  </si>
  <si>
    <t>Руководитель</t>
  </si>
  <si>
    <t>Номер участника</t>
  </si>
  <si>
    <t>Участник</t>
  </si>
  <si>
    <t>Время команды на дистанции</t>
  </si>
  <si>
    <t>Место команды</t>
  </si>
  <si>
    <t>Очки команды</t>
  </si>
  <si>
    <t>Примечание</t>
  </si>
  <si>
    <t>104.1</t>
  </si>
  <si>
    <t>Дубов Дмитрий</t>
  </si>
  <si>
    <t>104.2</t>
  </si>
  <si>
    <t>Бородина Оксана</t>
  </si>
  <si>
    <t>104.3</t>
  </si>
  <si>
    <t>Косолапова Дарья</t>
  </si>
  <si>
    <t>104.4</t>
  </si>
  <si>
    <t>Косарев Денис</t>
  </si>
  <si>
    <t>123.1</t>
  </si>
  <si>
    <t>Лукьянов Максим</t>
  </si>
  <si>
    <t>123.2</t>
  </si>
  <si>
    <t>Ампилов Владислав</t>
  </si>
  <si>
    <t>123.3</t>
  </si>
  <si>
    <t>Болотов Сергей</t>
  </si>
  <si>
    <t>123.4</t>
  </si>
  <si>
    <t>Тамаровский Никита</t>
  </si>
  <si>
    <t>107.1</t>
  </si>
  <si>
    <t>Моисеев Максим</t>
  </si>
  <si>
    <t>107.2</t>
  </si>
  <si>
    <t>Фраенова Мария</t>
  </si>
  <si>
    <t>107.3</t>
  </si>
  <si>
    <t>Волковицкий Арсений</t>
  </si>
  <si>
    <t>107.4</t>
  </si>
  <si>
    <t>Перькова Лика</t>
  </si>
  <si>
    <t>103.1</t>
  </si>
  <si>
    <t>Антипин Павел</t>
  </si>
  <si>
    <t>103.2</t>
  </si>
  <si>
    <t>Охматовская Елизавета</t>
  </si>
  <si>
    <t>103.3</t>
  </si>
  <si>
    <t>Жучков Иван</t>
  </si>
  <si>
    <t>103.4</t>
  </si>
  <si>
    <t>Травушкин Алексей</t>
  </si>
  <si>
    <t>102.1</t>
  </si>
  <si>
    <t>Гирей Роман</t>
  </si>
  <si>
    <t>102.2</t>
  </si>
  <si>
    <t>Шиянов Семен</t>
  </si>
  <si>
    <t>102.3</t>
  </si>
  <si>
    <t>Сормулатов Николай</t>
  </si>
  <si>
    <t>102.4</t>
  </si>
  <si>
    <t>Клишин Илья</t>
  </si>
  <si>
    <t>105.1</t>
  </si>
  <si>
    <t>Панова Екатерина</t>
  </si>
  <si>
    <t>105.2</t>
  </si>
  <si>
    <t>Волкова Елена</t>
  </si>
  <si>
    <t>105.3</t>
  </si>
  <si>
    <t>Иванов Сергей</t>
  </si>
  <si>
    <t>105.4</t>
  </si>
  <si>
    <t>Панкратов Павел</t>
  </si>
  <si>
    <t>109.1</t>
  </si>
  <si>
    <t>Гриджак Михаил</t>
  </si>
  <si>
    <t>109.2</t>
  </si>
  <si>
    <t>Морозов Андрей</t>
  </si>
  <si>
    <t>109.3</t>
  </si>
  <si>
    <t>Щерба Юрий</t>
  </si>
  <si>
    <t>109.4</t>
  </si>
  <si>
    <t>Морозова Екатерина</t>
  </si>
  <si>
    <t>103.5</t>
  </si>
  <si>
    <t>Нестратова Анастасия</t>
  </si>
  <si>
    <t>103.6</t>
  </si>
  <si>
    <t>Ниариманов Нариман</t>
  </si>
  <si>
    <t>103.7</t>
  </si>
  <si>
    <t>Коновалова Дарья</t>
  </si>
  <si>
    <t>ДЮЦ "Северный" (2)</t>
  </si>
  <si>
    <t>103.8</t>
  </si>
  <si>
    <t>Суровецкий Дмитрий</t>
  </si>
  <si>
    <t>не зач.</t>
  </si>
  <si>
    <t>110.1</t>
  </si>
  <si>
    <t>Борейко Анна</t>
  </si>
  <si>
    <t>110.2</t>
  </si>
  <si>
    <t>Тимохин Степан</t>
  </si>
  <si>
    <t>110.3</t>
  </si>
  <si>
    <t>Рей Анастасия</t>
  </si>
  <si>
    <t>110.4</t>
  </si>
  <si>
    <t>Мещерякова Екатерина</t>
  </si>
  <si>
    <t>107.5</t>
  </si>
  <si>
    <t>Дорохин Александр</t>
  </si>
  <si>
    <t>107.6</t>
  </si>
  <si>
    <t>Ишутин Павел</t>
  </si>
  <si>
    <t>107.7</t>
  </si>
  <si>
    <t>Мариановский Даниэль</t>
  </si>
  <si>
    <t>ДТДиМ (2)</t>
  </si>
  <si>
    <t>107.8</t>
  </si>
  <si>
    <t>Толокнова Вера</t>
  </si>
  <si>
    <t>110.5</t>
  </si>
  <si>
    <t>Иванова Анна</t>
  </si>
  <si>
    <t>110.6</t>
  </si>
  <si>
    <t>Доронкина Анна</t>
  </si>
  <si>
    <t>110.7</t>
  </si>
  <si>
    <t>Иванова Ольга</t>
  </si>
  <si>
    <t>ЦВР "Синяя птица"-1 (2)</t>
  </si>
  <si>
    <t>110.8</t>
  </si>
  <si>
    <t>Дармограй Тимофей</t>
  </si>
  <si>
    <t>101.1</t>
  </si>
  <si>
    <t>Фокин Григорий</t>
  </si>
  <si>
    <t>101.2</t>
  </si>
  <si>
    <t>Гридин Григорий</t>
  </si>
  <si>
    <t>101.3</t>
  </si>
  <si>
    <t>Тильки Елена</t>
  </si>
  <si>
    <t>101.4</t>
  </si>
  <si>
    <t xml:space="preserve">Нир Вячеслав </t>
  </si>
  <si>
    <t>102.5</t>
  </si>
  <si>
    <t>Аладин Марк</t>
  </si>
  <si>
    <t>102.6</t>
  </si>
  <si>
    <t>Золотарев Владислав</t>
  </si>
  <si>
    <t>102.7</t>
  </si>
  <si>
    <t>Скиданов Илья</t>
  </si>
  <si>
    <t>КШИ № 6 МГКК (2)</t>
  </si>
  <si>
    <t>102.8</t>
  </si>
  <si>
    <t>Родионов Даниил</t>
  </si>
  <si>
    <t>101.5</t>
  </si>
  <si>
    <t>Архипова Екатерина</t>
  </si>
  <si>
    <t>101.6</t>
  </si>
  <si>
    <t>Тильки Ирина</t>
  </si>
  <si>
    <t>101.7</t>
  </si>
  <si>
    <t>Фокина Мария</t>
  </si>
  <si>
    <t>ЦВР "Раменки" (2)</t>
  </si>
  <si>
    <t>101.8</t>
  </si>
  <si>
    <t>Базанов Петр</t>
  </si>
  <si>
    <t>123.5</t>
  </si>
  <si>
    <t>Зеленская Василиса</t>
  </si>
  <si>
    <t>123.6</t>
  </si>
  <si>
    <t>Филимонов Михаил</t>
  </si>
  <si>
    <t>123.7</t>
  </si>
  <si>
    <t>Глазунова Варвара</t>
  </si>
  <si>
    <t>ДТДиМ на Миуссах-2 (2)</t>
  </si>
  <si>
    <t>123.8</t>
  </si>
  <si>
    <t>Власков Александр</t>
  </si>
  <si>
    <t>104.5</t>
  </si>
  <si>
    <t>Ростов Павел</t>
  </si>
  <si>
    <t>104.6</t>
  </si>
  <si>
    <t>Михайлов Семен</t>
  </si>
  <si>
    <t>104.7</t>
  </si>
  <si>
    <t>Михайлов Сергей</t>
  </si>
  <si>
    <t>ДТДиМ на Миуссах-1 (2)</t>
  </si>
  <si>
    <t>104.8</t>
  </si>
  <si>
    <t>Прозоров Дмитрий</t>
  </si>
  <si>
    <t>102.9</t>
  </si>
  <si>
    <t>Федин Вячеслав</t>
  </si>
  <si>
    <t>102.10</t>
  </si>
  <si>
    <t>Куксин Олег</t>
  </si>
  <si>
    <t>102.11</t>
  </si>
  <si>
    <t>Гошуляк Сергей</t>
  </si>
  <si>
    <t>КШИ № 6 МГКК (3)</t>
  </si>
  <si>
    <t>102.12</t>
  </si>
  <si>
    <t>Юршин Артем</t>
  </si>
  <si>
    <t>108.1</t>
  </si>
  <si>
    <t>Рауф Амир</t>
  </si>
  <si>
    <t>108.2</t>
  </si>
  <si>
    <t>Борунова Татьяна</t>
  </si>
  <si>
    <t>108.3</t>
  </si>
  <si>
    <t>Есипов Иван</t>
  </si>
  <si>
    <t>108.4</t>
  </si>
  <si>
    <t>Абакумов Глеб</t>
  </si>
  <si>
    <t>18</t>
  </si>
  <si>
    <t>108.5</t>
  </si>
  <si>
    <t>Сорокина Анастасия</t>
  </si>
  <si>
    <t>Денисова Дарья</t>
  </si>
  <si>
    <t>108.6</t>
  </si>
  <si>
    <t>Аксенов Сергей</t>
  </si>
  <si>
    <t>ЦДЮТЭ "Черемушки" (2)</t>
  </si>
  <si>
    <t>108.7</t>
  </si>
  <si>
    <t>Столяров Евгений</t>
  </si>
  <si>
    <t>19</t>
  </si>
  <si>
    <t>Сафутин Михаил</t>
  </si>
  <si>
    <t>Смирнова Екатерина</t>
  </si>
  <si>
    <t>108.12</t>
  </si>
  <si>
    <t>Сухорукова Мария</t>
  </si>
  <si>
    <t>ЦДЮТЭ "Черемушки" (3)</t>
  </si>
  <si>
    <t>108.8</t>
  </si>
  <si>
    <t>Беликов Дмитрий</t>
  </si>
  <si>
    <t>сн с дист</t>
  </si>
  <si>
    <t>20</t>
  </si>
  <si>
    <t>128.1</t>
  </si>
  <si>
    <t>Донец Алина</t>
  </si>
  <si>
    <t>128.2</t>
  </si>
  <si>
    <t>Лактионов Александр</t>
  </si>
  <si>
    <t>128.3</t>
  </si>
  <si>
    <t>Ледников Александр</t>
  </si>
  <si>
    <t>128.4</t>
  </si>
  <si>
    <t>Парубец Александр</t>
  </si>
  <si>
    <t>н/у3</t>
  </si>
  <si>
    <t>125.5</t>
  </si>
  <si>
    <t>Воробьев Дмитрий</t>
  </si>
  <si>
    <t>125.6</t>
  </si>
  <si>
    <t>Яскивеч Диана</t>
  </si>
  <si>
    <t>125.7</t>
  </si>
  <si>
    <t>Кондрашев Алексей</t>
  </si>
  <si>
    <t>ЦДТ "Щит" (2)</t>
  </si>
  <si>
    <t>125.8</t>
  </si>
  <si>
    <t>Кондрашева Александра</t>
  </si>
  <si>
    <t>н/у14</t>
  </si>
  <si>
    <t>129.1</t>
  </si>
  <si>
    <t>Леонов Сергей</t>
  </si>
  <si>
    <t>129.2</t>
  </si>
  <si>
    <t>Поляков Сергей</t>
  </si>
  <si>
    <t>129.3</t>
  </si>
  <si>
    <t>Свиридов Константин</t>
  </si>
  <si>
    <t>129.4</t>
  </si>
  <si>
    <t>Куртаева Елизавета</t>
  </si>
  <si>
    <t>н/у16</t>
  </si>
  <si>
    <t>125.1</t>
  </si>
  <si>
    <t>Савин Павел</t>
  </si>
  <si>
    <t>125.2</t>
  </si>
  <si>
    <t>Ложков Даниил</t>
  </si>
  <si>
    <t>125.3</t>
  </si>
  <si>
    <t>Барштис Фаустас</t>
  </si>
  <si>
    <t>125.4</t>
  </si>
  <si>
    <t>Радионова Елена</t>
  </si>
  <si>
    <t>н/у17</t>
  </si>
  <si>
    <t>Главный судья____________________________ /А.В. Дегтярев, ССВК, г. Москва/</t>
  </si>
  <si>
    <t>Главный секретарь ___________________/Е.А. Волокитина, СС1К, г.Москва/</t>
  </si>
  <si>
    <r>
      <t>ДЕПАРТАМЕНТ ОБРАЗОВАНИЯ ГОРОДА МОСКВЫ
МОСКОВСКАЯ ГОРОДСКАЯ СТАНЦИЯ ЮНЫХ ТУРИСТОВ</t>
    </r>
    <r>
      <rPr>
        <b/>
        <sz val="12"/>
        <rFont val="Arial"/>
        <family val="2"/>
      </rPr>
      <t xml:space="preserve">
66 Первенство по туризму среди обучающихся образовательных
учреждений системы Департамента образования Москвы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ПЕШЕХОДНЫЙ ТУРИЗМ. ГРУППА «Б», «В» и «Экспедиция»</t>
    </r>
  </si>
  <si>
    <t>Протокол соревнований на дистанции "Туристская эстафета"
(дистанция - пешеходная, короткая)
ЛИЧНО-КОМАНДНЫЙ ЗАЧЕТ (Группа Б)</t>
  </si>
  <si>
    <t>5 июня 2011 года</t>
  </si>
  <si>
    <t>Состав</t>
  </si>
  <si>
    <t>Этап 1. Переправа по слегам</t>
  </si>
  <si>
    <t>Этап 2.Переправа по судейским параллельным перилам</t>
  </si>
  <si>
    <t>Этап 3. Переправа по бревну через сухой лог</t>
  </si>
  <si>
    <t>Этап 4. Спуск по склону с самостраховкой</t>
  </si>
  <si>
    <t>Этап 5. Подъем по склону</t>
  </si>
  <si>
    <t>Этап 6. Вязка узла</t>
  </si>
  <si>
    <t>Чистое время на дистанции</t>
  </si>
  <si>
    <t>Сумма штрафных баллов</t>
  </si>
  <si>
    <t>Штрафное время на дистанции</t>
  </si>
  <si>
    <t>РЕЗУЛЬТАТ</t>
  </si>
  <si>
    <t>МЕСТО</t>
  </si>
  <si>
    <t>% от результата победителя</t>
  </si>
  <si>
    <t>Прим.</t>
  </si>
  <si>
    <t>ДТДиМ (1)</t>
  </si>
  <si>
    <t>Моисеев Максим(1ю), Фраенова Мария(1ю), Волковицкий Арсений(б/р), Злобин Денис(1ю)</t>
  </si>
  <si>
    <t>Гриджак Михаил(б/р), Морозов Андрей(б/р), Щерба Юрий(б/р), Морозова Екатерина(б/р)</t>
  </si>
  <si>
    <t>ДЮЦ "Северный" (1)</t>
  </si>
  <si>
    <t>Антипин Павел(б/р), Охматовская Елизавета(б/р), Жучков Иван(б/р), Травушкин Алексей(б/р)</t>
  </si>
  <si>
    <t>Петрова Дарья(б/р), Ростов Павел(б/р), Михайлов Семен(б/р), Прозоров Дмитрий(б/р)</t>
  </si>
  <si>
    <t>ДТДиМ на Миуссах-1 (1)</t>
  </si>
  <si>
    <t>Дубов Дмитрий(б/р), Бородина Оксана(б/р), Косолапова Дарья(б/р), Михайлов Сергей(б/р)</t>
  </si>
  <si>
    <t>Ампилов Владислав(б/р), Филимонов Михаил(б/р), Власков Александр(б/р), Глазунова Варвара(б/р)</t>
  </si>
  <si>
    <t>ДТДиМ на Миуссах-2 (1)</t>
  </si>
  <si>
    <t>Тамаровский Никита(б/р), Лукьянов Максим(б/р), Зеленская Василиса(б/р), Болотов Сергей(б/р)</t>
  </si>
  <si>
    <t>ЦВР "Синяя птица"-1 (1)</t>
  </si>
  <si>
    <t>Тимохин Степан(б/р), Рей Анастасия(б/р), Иванова Ольга(б/р), Мещерякова Екатерина(б/р)</t>
  </si>
  <si>
    <t>Коренева Ксения(б/р), Дармограй Тимофей(б/р), Борейко Анна(б/р), Иванова Анна(б/р)</t>
  </si>
  <si>
    <t>КШИ № 6 МГКК (1)</t>
  </si>
  <si>
    <t>Гирей Роман(б/р), Сормулатов Николай(б/р), Клишин Илья(б/р), Аладин Марк(б/р)</t>
  </si>
  <si>
    <t>Панова Екатерина(б/р), Кузнецова Кристина(б/р), Иванов Сергей(б/р), Панкратов Павел(б/р)</t>
  </si>
  <si>
    <t>ЦВР "Раменки" (1)</t>
  </si>
  <si>
    <t>Фокин Григорий(б/р), Тильки Елена(б/р), Нир Вячеслав (б/р), Тильки Ирина(б/р)</t>
  </si>
  <si>
    <t>Ахмиров Рауф(б/р), Нестратова Анастасия(б/р), Суровецкий Дмитрий(б/р), Жданов Денис(б/р)</t>
  </si>
  <si>
    <t>Шиянов Семен(б/р), Золотарев Владислав(б/р), Скиданов Илья(б/р), Родионов Даниил(б/р)</t>
  </si>
  <si>
    <t>Рауф Амир(б/р), Борунова Татьяна(б/р), Есипов Иван(б/р), Абакумов Глеб(б/р)</t>
  </si>
  <si>
    <t>Фокина Мария(б/р), Гридин Григорий(б/р), Архипова Екатерина(б/р), Базанов Петр(б/р)</t>
  </si>
  <si>
    <t>Донец Алина(б/р), Лактионов Александр(б/р), Ледников Александр(б/р), Парубец Александр(б/р)</t>
  </si>
  <si>
    <t>н/у1</t>
  </si>
  <si>
    <t/>
  </si>
  <si>
    <t>Леонов Сергей(б/р), Поляков Сергей(б/р), Куртаева Елизавета(б/р), Барков Кирилл(б/р)</t>
  </si>
  <si>
    <t>Кондрашев Алексей(б/р), Кондрашева Александра(б/р), Яскивеч Диана(б/р), Воробьев Дмитрий(б/р)</t>
  </si>
  <si>
    <t>в/к,
не зач.</t>
  </si>
  <si>
    <t>ЦДТ "Щит" (1)</t>
  </si>
  <si>
    <t>Савин Павел(б/р), Ложков Даниил(б/р), Радионова Елена(б/р), Барштис Фаустас(б/р)</t>
  </si>
  <si>
    <t>н/у15</t>
  </si>
  <si>
    <t xml:space="preserve">  </t>
  </si>
  <si>
    <t>Главный судья ___________________________ /А.В. Дегтярев, ССВК, г. Москва/</t>
  </si>
  <si>
    <t>Главный секретарь________________________ /Е.А. Волокитина, СС1К, г. Москва/</t>
  </si>
  <si>
    <r>
      <t>ДЕПАРТАМЕНТ ОБРАЗОВАНИЯ ГОРОДА МОСКВЫ
МОСКОВСКАЯ ГОРОДСКАЯ СТАНЦИЯ ЮНЫХ ТУРИСТОВ</t>
    </r>
    <r>
      <rPr>
        <b/>
        <sz val="10"/>
        <rFont val="Arial"/>
        <family val="2"/>
      </rPr>
      <t xml:space="preserve">
66-е Первенство по туризму среди обучающихся образовательных учреждений системы Департамента образования Москвы
ПЕШЕХОДНЫЙ ТУРИЗМ. ГРУППА «Б» и «Экспедиция»</t>
    </r>
  </si>
  <si>
    <r>
      <t xml:space="preserve">Протокол соревнований на дистанции "Техника пешеходного туризма"
(дистанция - пешеходная - группа (короткая))
</t>
    </r>
    <r>
      <rPr>
        <b/>
        <sz val="18"/>
        <rFont val="Arial"/>
        <family val="2"/>
      </rPr>
      <t xml:space="preserve"> (Группа Б)</t>
    </r>
  </si>
  <si>
    <r>
      <t xml:space="preserve">Горячев Алексей(б/р), Дорохин Александр(3ю), Мариановский Даниэль(2ю), </t>
    </r>
    <r>
      <rPr>
        <sz val="8"/>
        <rFont val="Arial"/>
        <family val="2"/>
      </rPr>
      <t>Филимонова Наталья</t>
    </r>
    <r>
      <rPr>
        <sz val="8"/>
        <rFont val="Arial"/>
        <family val="0"/>
      </rPr>
      <t>(2ю)</t>
    </r>
  </si>
  <si>
    <t>Главный судья ________________/А.В. Дегтярев, ССВК, г. Москва/</t>
  </si>
  <si>
    <t>н/у2</t>
  </si>
  <si>
    <t>н/у9</t>
  </si>
  <si>
    <t>н/у8</t>
  </si>
  <si>
    <t>05 июня 2011 года</t>
  </si>
  <si>
    <t>Руково-
дитель</t>
  </si>
  <si>
    <t>Ориентирование в заданном направлении</t>
  </si>
  <si>
    <t>Переправа по бревну через водную преграду</t>
  </si>
  <si>
    <t>Подъем по склону</t>
  </si>
  <si>
    <t>Разжигание костра</t>
  </si>
  <si>
    <t>Вязка узла</t>
  </si>
  <si>
    <t>Спуск по склону</t>
  </si>
  <si>
    <t>Переправа вброд</t>
  </si>
  <si>
    <t>Определение крутизны склона</t>
  </si>
  <si>
    <t>Топознаки</t>
  </si>
  <si>
    <t>Измерение расстояния</t>
  </si>
  <si>
    <t>Азимут</t>
  </si>
  <si>
    <t>Грибы и ягоды средней полосы России</t>
  </si>
  <si>
    <t>Оказание медицинской помощи, Изг. Носилок</t>
  </si>
  <si>
    <t>Отсечка</t>
  </si>
  <si>
    <t>Время на дистанции с учетом отсечки</t>
  </si>
  <si>
    <t>Превышение НВ дистанции</t>
  </si>
  <si>
    <t>Штраф за превышение НВ дистанции</t>
  </si>
  <si>
    <t>Сумма штрафов на этапах</t>
  </si>
  <si>
    <t>Штраф за превышение НВ этапов</t>
  </si>
  <si>
    <t>СУММА штрафных баллов</t>
  </si>
  <si>
    <t>Количество снятий</t>
  </si>
  <si>
    <t>группа</t>
  </si>
  <si>
    <t>Штраф</t>
  </si>
  <si>
    <t>Время работы на этапе</t>
  </si>
  <si>
    <t>Коренева Ксения(б/р), Тимохин Степан(б/р), Рей Анастасия(б/р), Мещерякова Екатерина(б/р), Доронкина Анна(б/р), Дармограй Тимофей(б/р)</t>
  </si>
  <si>
    <t>Б</t>
  </si>
  <si>
    <t>Антипин Павел(б/р), Охматовская Елизавета(б/р), Травушкин Алексей(б/р), Нестратова Анастасия(б/р), Жучков Иван(б/р), Ниариманов Нариман(б/р)</t>
  </si>
  <si>
    <t>Дубов Дмитрий(б/р), Бородина Оксана(б/р), Косолапова Дарья(б/р), Косарев Денис(б/р), Ростов Павел(б/р), Михайлов Семен(б/р)</t>
  </si>
  <si>
    <t>Гирей Роман(б/р), Шиянов Семен(б/р), Сормулатов Николай(б/р), Клишин Илья(б/р), Аладин Марк(б/р), Скиданов Илья(б/р)</t>
  </si>
  <si>
    <t>Гриджак Михаил(б/р), Сизов Иван(б/р), Осипова Натэлла(б/р), Морозов Андрей(б/р), Щерба Юрий(б/р), Морозова Екатерина(б/р)</t>
  </si>
  <si>
    <t>Лукьянов Максим(б/р), Дьячкова Наталья(б/р), Тамаровский Никита(б/р), Зеленская Василиса(б/р), Глазунова Варвара(б/р), Ампилов Владислав(б/р)</t>
  </si>
  <si>
    <t>ДТДиМ</t>
  </si>
  <si>
    <t>Моисеев Максим(1ю), Злобин Денис(б/р), Фраенова Мария(1ю), Ишутин Павел(б/р), Дорохин Александр(3ю), Мариановский Даниэль(2ю)</t>
  </si>
  <si>
    <t>Фокин Григорий(б/р), Гридин Григорий(б/р), Тильки Елена(б/р), Нир Вячеслав (б/р), Архипова Екатерина(б/р), Тильки Ирина(б/р)</t>
  </si>
  <si>
    <t>Панова Екатерина(б/р), Кузнецова Кристина(б/р), Волкова Елена(б/р), Иванов Сергей(б/р), Панкратов Павел(б/р), Осипов Егор(б/р)</t>
  </si>
  <si>
    <t>сн</t>
  </si>
  <si>
    <t>Рауф Амир(б/р), Борунова Татьяна(б/р), Есипов Иван(б/р), Абакумов Глеб(б/р), Аксенов Сергей(б/р), Столяров Евгений(б/р)</t>
  </si>
  <si>
    <t>Донец Алина(б/р), Лактионов Александр(б/р), Ледников Александр(б/р), Парубец Александр(б/р), Воронова Ольга(б/р), Медведева Ирина(б/р)</t>
  </si>
  <si>
    <t>Савин Павел(б/р), Ложков Даниил(б/р), Барштис Фаустас(б/р), Радионова Елена(б/р), Воробьев Дмитрий(б/р), Яскивеч Диана(б/р)</t>
  </si>
  <si>
    <t>Леонов Сергей(б/р), Поляков Сергей(б/р), Свиридов Константин(б/р), Куртаева Елизавета(б/р), Барков Кирилл(б/р), Братчиков Иван(б/р)</t>
  </si>
  <si>
    <t>Главный секретарь ________________________ /Е.А. Волокитина, СС1К, г. Москва/</t>
  </si>
  <si>
    <r>
      <t xml:space="preserve">ДЕПАРТАМЕНТ ОБРАЗОВАНИЯ ГОРОДА МОСКВЫ
МОСКОВСКАЯ ГОРОДСКАЯ СТАНЦИЯ ЮНЫХ ТУРИСТОВ
</t>
    </r>
    <r>
      <rPr>
        <b/>
        <sz val="14"/>
        <rFont val="Arial"/>
        <family val="2"/>
      </rPr>
      <t>66-е Первенство по туризму среди обучающихся образовательных учреждений системы Департамента образования Москвы
ПЕШЕХОДНЫЙ ТУРИЗМ. ГРУППА «Б» и «Экспедиция»</t>
    </r>
  </si>
  <si>
    <t>№ пп</t>
  </si>
  <si>
    <t>№ Команды</t>
  </si>
  <si>
    <t>Команда (учреждение)</t>
  </si>
  <si>
    <t>Призовые баллы</t>
  </si>
  <si>
    <t>Штрафные баллы</t>
  </si>
  <si>
    <t>Сумма баллов</t>
  </si>
  <si>
    <t>Зачетные баллы</t>
  </si>
  <si>
    <t>Конкурсы по обязанностям</t>
  </si>
  <si>
    <t>Соревнования по тур. навыкам</t>
  </si>
  <si>
    <t>Всего баллов</t>
  </si>
  <si>
    <t>Материально техническое оснащение</t>
  </si>
  <si>
    <t>Организация быта</t>
  </si>
  <si>
    <t>Завхозы</t>
  </si>
  <si>
    <t>Завпиты</t>
  </si>
  <si>
    <t>Медики</t>
  </si>
  <si>
    <t>Ремонтники</t>
  </si>
  <si>
    <t>в\к</t>
  </si>
  <si>
    <t>Главный судья вида тур.навыки и быт                                                                 И.Л. Дельнов</t>
  </si>
  <si>
    <t xml:space="preserve">                          </t>
  </si>
  <si>
    <t>Главный секретарь                                                                                        Е.А. Волокитина</t>
  </si>
  <si>
    <r>
      <t xml:space="preserve">ПРОТОКОЛ ВИДА ТУРИСТСКИЕ НАВЫКИ И БЫТ
</t>
    </r>
    <r>
      <rPr>
        <sz val="14"/>
        <rFont val="Arial"/>
        <family val="2"/>
      </rPr>
      <t xml:space="preserve">Группа «Б» </t>
    </r>
  </si>
  <si>
    <t>н/у6</t>
  </si>
  <si>
    <t>-</t>
  </si>
  <si>
    <t>ДЕПАРТАМЕНТ ОБРАЗОВАНИЯ ГОРОДА МОСКВЫ
 ГОСУДАРСТВЕННОЕ ОБРАЗОВАТЕЛЬНОЕ УЧРЕЖДЕНИЕ
МОСКОВСКАЯ ГОРОДСКАЯ СТАНЦИЯ ЮНЫХ ТУРИСТОВ
66-е Первенство по туризму среди обучающихся образовательных учреждений системы Департамента образования Москвы
ПЕШЕХОДНЫЙ ТУРИЗМ. ГРУППА «Б»</t>
  </si>
  <si>
    <t>ДЕПАРТАМЕНТ ОБРАЗОВАНИЯ ГОРОДА МОСКВЫ
МОСКОВСКАЯ ГОРОДСКАЯ СТАНЦИЯ ЮНЫХ ТУРИСТОВ
66-е Первенство по туризму среди обучающихся образовательных
учреждений системы Департамента образования Москвы
ПЕШЕХОДНЫЙ ТУРИЗМ. ГРУППА «Б» и «Экспедиция»</t>
  </si>
  <si>
    <t>Служебное</t>
  </si>
  <si>
    <t>Ранг дистанции</t>
  </si>
  <si>
    <t>Баллы в зачет</t>
  </si>
  <si>
    <t>Протокол соревнований на дистанции "Контрольный туристский маршрут"
 ГРУППА 'Б'</t>
  </si>
  <si>
    <t>н/у 10</t>
  </si>
  <si>
    <t>3-6 июня 2011 года</t>
  </si>
  <si>
    <t>ПРОТОКОЛ  КОНКУРСНОЙ ПРОГРАММЫ</t>
  </si>
  <si>
    <t>Группа "Б"</t>
  </si>
  <si>
    <t>№</t>
  </si>
  <si>
    <t>№ Ком.</t>
  </si>
  <si>
    <t>Название
команды</t>
  </si>
  <si>
    <t>Обязательные</t>
  </si>
  <si>
    <t>Краеведческие</t>
  </si>
  <si>
    <t>Творческие</t>
  </si>
  <si>
    <t>ИТОГО</t>
  </si>
  <si>
    <t>Сумма</t>
  </si>
  <si>
    <t>Баллы в зачет Первенства</t>
  </si>
  <si>
    <t>Заявка МКК</t>
  </si>
  <si>
    <t>крае-
ведение</t>
  </si>
  <si>
    <t>узлы</t>
  </si>
  <si>
    <t>азимут</t>
  </si>
  <si>
    <t>геогра-
фия</t>
  </si>
  <si>
    <t>топо-
нимика</t>
  </si>
  <si>
    <t>метео</t>
  </si>
  <si>
    <t>выжи-
вание</t>
  </si>
  <si>
    <t>очистка воды</t>
  </si>
  <si>
    <t>фото</t>
  </si>
  <si>
    <t>Экспресс-листы</t>
  </si>
  <si>
    <t>песня</t>
  </si>
  <si>
    <t>повара</t>
  </si>
  <si>
    <t xml:space="preserve"> </t>
  </si>
  <si>
    <t>нет</t>
  </si>
  <si>
    <t xml:space="preserve">Главный судья вида ___________________________ Н.А. Костерев     </t>
  </si>
  <si>
    <t>Главный секретарь вида _______________________ Т.В. Муратова</t>
  </si>
  <si>
    <r>
      <t>ДЕПАРТАМЕНТ ОБРАЗОВАНИЯ ГОРОДА МОСКВЫ
МОСКОВСКАЯ ГОРОДСКАЯ СТАНЦИЯ ЮНЫХ ТУРИСТОВ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66-е Первенство по туризму среди обучающихся образовательных
учреждений системы Департамента образования Москвы
ПЕШЕХОДНЫЙ ТУРИЗМ. ГРУППА «Б» и «Экспедиция»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</si>
</sst>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$-409]h:mm:ss\ AM/PM"/>
    <numFmt numFmtId="174" formatCode="[h]:mm:ss;@"/>
    <numFmt numFmtId="175" formatCode="0.0"/>
    <numFmt numFmtId="176" formatCode="0.00;[Red]0.00"/>
    <numFmt numFmtId="177" formatCode="0.000;[Red]0.000"/>
    <numFmt numFmtId="178" formatCode="0.0;[Red]0.0"/>
    <numFmt numFmtId="179" formatCode="0;[Red]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400]h:mm:ss\ AM/PM"/>
    <numFmt numFmtId="187" formatCode="0.0000"/>
    <numFmt numFmtId="188" formatCode="0.000000"/>
    <numFmt numFmtId="189" formatCode="0.00000"/>
    <numFmt numFmtId="190" formatCode="0.000%"/>
    <numFmt numFmtId="191" formatCode="0.0000%"/>
    <numFmt numFmtId="192" formatCode="General;;"/>
    <numFmt numFmtId="193" formatCode="h:mm;@"/>
    <numFmt numFmtId="194" formatCode="[$-FC19]d\ mmmm\ yyyy\ &quot;г.&quot;"/>
    <numFmt numFmtId="195" formatCode="d/m/yyyy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yyyy"/>
    <numFmt numFmtId="205" formatCode="hh:mm"/>
    <numFmt numFmtId="206" formatCode="[$-F800]dddd\,\ mmmm\ dd\,\ yyyy"/>
    <numFmt numFmtId="207" formatCode="[$-409]h:mm:ss\ AM/PM;@"/>
    <numFmt numFmtId="208" formatCode="mm"/>
    <numFmt numFmtId="209" formatCode="dd/mm/yy\ h:mm;@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b/>
      <sz val="10"/>
      <name val="Arial Cyr"/>
      <family val="0"/>
    </font>
    <font>
      <i/>
      <sz val="9"/>
      <name val="Times New Roman"/>
      <family val="1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sz val="11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7">
    <xf numFmtId="0" fontId="0" fillId="0" borderId="0" xfId="0" applyAlignment="1">
      <alignment/>
    </xf>
    <xf numFmtId="0" fontId="2" fillId="0" borderId="0" xfId="58">
      <alignment/>
      <protection/>
    </xf>
    <xf numFmtId="0" fontId="2" fillId="0" borderId="0" xfId="58" applyAlignment="1">
      <alignment horizontal="center"/>
      <protection/>
    </xf>
    <xf numFmtId="172" fontId="2" fillId="0" borderId="0" xfId="58" applyNumberFormat="1">
      <alignment/>
      <protection/>
    </xf>
    <xf numFmtId="0" fontId="2" fillId="0" borderId="0" xfId="58" applyFont="1">
      <alignment/>
      <protection/>
    </xf>
    <xf numFmtId="21" fontId="2" fillId="0" borderId="0" xfId="58" applyNumberFormat="1">
      <alignment/>
      <protection/>
    </xf>
    <xf numFmtId="0" fontId="2" fillId="0" borderId="10" xfId="58" applyFont="1" applyBorder="1" applyAlignment="1">
      <alignment horizontal="center" textRotation="90"/>
      <protection/>
    </xf>
    <xf numFmtId="0" fontId="2" fillId="0" borderId="11" xfId="58" applyFont="1" applyBorder="1" applyAlignment="1">
      <alignment horizontal="center" textRotation="90"/>
      <protection/>
    </xf>
    <xf numFmtId="0" fontId="0" fillId="0" borderId="0" xfId="0" applyAlignment="1">
      <alignment horizontal="center"/>
    </xf>
    <xf numFmtId="0" fontId="2" fillId="0" borderId="0" xfId="58" applyFont="1" applyFill="1" applyBorder="1" applyAlignment="1">
      <alignment horizontal="left" wrapText="1"/>
      <protection/>
    </xf>
    <xf numFmtId="0" fontId="2" fillId="0" borderId="12" xfId="55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3" xfId="55" applyBorder="1" applyAlignment="1">
      <alignment horizontal="center" vertical="center" wrapText="1"/>
      <protection/>
    </xf>
    <xf numFmtId="0" fontId="2" fillId="0" borderId="0" xfId="58" applyAlignment="1">
      <alignment wrapText="1"/>
      <protection/>
    </xf>
    <xf numFmtId="0" fontId="2" fillId="0" borderId="13" xfId="58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86" fontId="2" fillId="0" borderId="0" xfId="0" applyNumberFormat="1" applyFont="1" applyAlignment="1">
      <alignment/>
    </xf>
    <xf numFmtId="4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61" applyFont="1" applyAlignment="1">
      <alignment horizontal="right"/>
      <protection/>
    </xf>
    <xf numFmtId="2" fontId="2" fillId="0" borderId="0" xfId="58" applyNumberFormat="1" applyFont="1">
      <alignment/>
      <protection/>
    </xf>
    <xf numFmtId="0" fontId="26" fillId="0" borderId="0" xfId="58" applyFont="1" applyFill="1" applyBorder="1" applyAlignment="1">
      <alignment horizontal="left" wrapText="1"/>
      <protection/>
    </xf>
    <xf numFmtId="0" fontId="2" fillId="0" borderId="0" xfId="58" applyFont="1" applyAlignment="1" quotePrefix="1">
      <alignment horizontal="left"/>
      <protection/>
    </xf>
    <xf numFmtId="0" fontId="28" fillId="0" borderId="0" xfId="0" applyFont="1" applyAlignment="1">
      <alignment/>
    </xf>
    <xf numFmtId="2" fontId="27" fillId="0" borderId="14" xfId="63" applyNumberFormat="1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vertical="center"/>
      <protection/>
    </xf>
    <xf numFmtId="0" fontId="4" fillId="0" borderId="16" xfId="59" applyFont="1" applyBorder="1" applyAlignment="1">
      <alignment vertical="center" wrapText="1"/>
      <protection/>
    </xf>
    <xf numFmtId="0" fontId="2" fillId="0" borderId="17" xfId="59" applyFont="1" applyBorder="1" applyAlignment="1">
      <alignment horizontal="center" vertical="center"/>
      <protection/>
    </xf>
    <xf numFmtId="49" fontId="2" fillId="0" borderId="18" xfId="59" applyNumberFormat="1" applyFont="1" applyBorder="1" applyAlignment="1">
      <alignment horizontal="center" vertical="center"/>
      <protection/>
    </xf>
    <xf numFmtId="2" fontId="2" fillId="0" borderId="19" xfId="59" applyNumberFormat="1" applyFont="1" applyBorder="1" applyAlignment="1">
      <alignment vertical="center"/>
      <protection/>
    </xf>
    <xf numFmtId="49" fontId="2" fillId="0" borderId="15" xfId="59" applyNumberFormat="1" applyFont="1" applyBorder="1" applyAlignment="1">
      <alignment horizontal="center" vertical="center"/>
      <protection/>
    </xf>
    <xf numFmtId="2" fontId="2" fillId="0" borderId="17" xfId="59" applyNumberFormat="1" applyFont="1" applyBorder="1" applyAlignment="1">
      <alignment vertical="center"/>
      <protection/>
    </xf>
    <xf numFmtId="0" fontId="2" fillId="0" borderId="20" xfId="54" applyBorder="1" applyAlignment="1">
      <alignment horizontal="center" vertical="center" wrapText="1"/>
      <protection/>
    </xf>
    <xf numFmtId="2" fontId="2" fillId="0" borderId="17" xfId="54" applyNumberForma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5" xfId="63" applyFill="1" applyBorder="1" applyAlignment="1">
      <alignment horizontal="center" vertical="center" wrapText="1"/>
      <protection/>
    </xf>
    <xf numFmtId="2" fontId="27" fillId="0" borderId="13" xfId="63" applyNumberFormat="1" applyFont="1" applyFill="1" applyBorder="1" applyAlignment="1">
      <alignment horizontal="center" vertical="center" wrapText="1"/>
      <protection/>
    </xf>
    <xf numFmtId="2" fontId="27" fillId="0" borderId="12" xfId="63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Font="1" applyBorder="1" applyAlignment="1">
      <alignment horizontal="center" vertical="center" wrapText="1"/>
    </xf>
    <xf numFmtId="0" fontId="2" fillId="0" borderId="22" xfId="58" applyFont="1" applyBorder="1" applyAlignment="1">
      <alignment horizontal="center" textRotation="90"/>
      <protection/>
    </xf>
    <xf numFmtId="0" fontId="0" fillId="0" borderId="18" xfId="63" applyFill="1" applyBorder="1" applyAlignment="1">
      <alignment horizontal="center" vertical="center" wrapText="1"/>
      <protection/>
    </xf>
    <xf numFmtId="2" fontId="0" fillId="0" borderId="23" xfId="63" applyNumberFormat="1" applyFill="1" applyBorder="1" applyAlignment="1">
      <alignment horizontal="center" vertical="center" wrapText="1"/>
      <protection/>
    </xf>
    <xf numFmtId="2" fontId="0" fillId="0" borderId="17" xfId="63" applyNumberFormat="1" applyFill="1" applyBorder="1" applyAlignment="1">
      <alignment horizontal="center" vertical="center" wrapText="1"/>
      <protection/>
    </xf>
    <xf numFmtId="0" fontId="2" fillId="0" borderId="24" xfId="58" applyBorder="1" applyAlignment="1">
      <alignment horizontal="center" vertical="center" wrapText="1"/>
      <protection/>
    </xf>
    <xf numFmtId="0" fontId="2" fillId="0" borderId="18" xfId="59" applyFont="1" applyBorder="1" applyAlignment="1">
      <alignment vertical="center"/>
      <protection/>
    </xf>
    <xf numFmtId="0" fontId="4" fillId="0" borderId="25" xfId="59" applyFont="1" applyBorder="1" applyAlignment="1">
      <alignment vertical="center" wrapText="1"/>
      <protection/>
    </xf>
    <xf numFmtId="0" fontId="2" fillId="0" borderId="23" xfId="59" applyFont="1" applyBorder="1" applyAlignment="1">
      <alignment horizontal="center" vertical="center"/>
      <protection/>
    </xf>
    <xf numFmtId="2" fontId="2" fillId="0" borderId="23" xfId="59" applyNumberFormat="1" applyFont="1" applyBorder="1" applyAlignment="1">
      <alignment vertical="center"/>
      <protection/>
    </xf>
    <xf numFmtId="0" fontId="2" fillId="0" borderId="26" xfId="54" applyBorder="1" applyAlignment="1">
      <alignment horizontal="center" vertical="center" wrapText="1"/>
      <protection/>
    </xf>
    <xf numFmtId="2" fontId="2" fillId="0" borderId="23" xfId="54" applyNumberFormat="1" applyBorder="1" applyAlignment="1">
      <alignment horizontal="center" vertical="center" wrapText="1"/>
      <protection/>
    </xf>
    <xf numFmtId="0" fontId="27" fillId="0" borderId="27" xfId="63" applyFont="1" applyFill="1" applyBorder="1" applyAlignment="1">
      <alignment horizontal="center" vertical="center" wrapText="1"/>
      <protection/>
    </xf>
    <xf numFmtId="2" fontId="27" fillId="0" borderId="21" xfId="63" applyNumberFormat="1" applyFont="1" applyFill="1" applyBorder="1" applyAlignment="1">
      <alignment horizontal="center" vertical="center" wrapText="1"/>
      <protection/>
    </xf>
    <xf numFmtId="0" fontId="2" fillId="0" borderId="12" xfId="58" applyBorder="1" applyAlignment="1">
      <alignment horizontal="center" vertical="center" wrapText="1"/>
      <protection/>
    </xf>
    <xf numFmtId="0" fontId="2" fillId="0" borderId="28" xfId="58" applyFont="1" applyBorder="1" applyAlignment="1">
      <alignment horizontal="center" textRotation="90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2" fontId="2" fillId="0" borderId="29" xfId="59" applyNumberFormat="1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0" fontId="27" fillId="0" borderId="31" xfId="63" applyFont="1" applyFill="1" applyBorder="1" applyAlignment="1">
      <alignment horizontal="center" vertical="center" wrapText="1"/>
      <protection/>
    </xf>
    <xf numFmtId="0" fontId="2" fillId="0" borderId="32" xfId="55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/>
      <protection/>
    </xf>
    <xf numFmtId="0" fontId="4" fillId="0" borderId="33" xfId="59" applyFont="1" applyBorder="1" applyAlignment="1">
      <alignment vertical="center" wrapText="1"/>
      <protection/>
    </xf>
    <xf numFmtId="0" fontId="2" fillId="0" borderId="11" xfId="59" applyFont="1" applyBorder="1" applyAlignment="1">
      <alignment horizontal="center" vertical="center"/>
      <protection/>
    </xf>
    <xf numFmtId="49" fontId="2" fillId="0" borderId="34" xfId="59" applyNumberFormat="1" applyFont="1" applyBorder="1" applyAlignment="1">
      <alignment horizontal="center" vertical="center"/>
      <protection/>
    </xf>
    <xf numFmtId="2" fontId="2" fillId="0" borderId="35" xfId="59" applyNumberFormat="1" applyFont="1" applyBorder="1" applyAlignment="1">
      <alignment vertical="center"/>
      <protection/>
    </xf>
    <xf numFmtId="49" fontId="2" fillId="0" borderId="10" xfId="59" applyNumberFormat="1" applyFont="1" applyBorder="1" applyAlignment="1">
      <alignment horizontal="center" vertical="center"/>
      <protection/>
    </xf>
    <xf numFmtId="2" fontId="2" fillId="0" borderId="11" xfId="59" applyNumberFormat="1" applyFont="1" applyBorder="1" applyAlignment="1">
      <alignment vertical="center"/>
      <protection/>
    </xf>
    <xf numFmtId="0" fontId="2" fillId="0" borderId="28" xfId="54" applyBorder="1" applyAlignment="1">
      <alignment horizontal="center" vertical="center" wrapText="1"/>
      <protection/>
    </xf>
    <xf numFmtId="2" fontId="2" fillId="0" borderId="11" xfId="54" applyNumberForma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0" fontId="0" fillId="0" borderId="10" xfId="63" applyFill="1" applyBorder="1" applyAlignment="1">
      <alignment horizontal="center" vertical="center" wrapText="1"/>
      <protection/>
    </xf>
    <xf numFmtId="2" fontId="0" fillId="0" borderId="11" xfId="63" applyNumberFormat="1" applyFill="1" applyBorder="1" applyAlignment="1">
      <alignment horizontal="center" vertical="center" wrapText="1"/>
      <protection/>
    </xf>
    <xf numFmtId="2" fontId="27" fillId="0" borderId="32" xfId="63" applyNumberFormat="1" applyFont="1" applyFill="1" applyBorder="1" applyAlignment="1">
      <alignment horizontal="center" vertical="center" wrapText="1"/>
      <protection/>
    </xf>
    <xf numFmtId="0" fontId="27" fillId="0" borderId="37" xfId="63" applyFont="1" applyFill="1" applyBorder="1" applyAlignment="1">
      <alignment horizontal="center" vertical="center" wrapText="1"/>
      <protection/>
    </xf>
    <xf numFmtId="0" fontId="2" fillId="0" borderId="0" xfId="57" applyFont="1" applyFill="1">
      <alignment/>
      <protection/>
    </xf>
    <xf numFmtId="0" fontId="8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49" fontId="30" fillId="0" borderId="0" xfId="57" applyNumberFormat="1" applyFont="1" applyFill="1" applyAlignment="1">
      <alignment horizontal="right"/>
      <protection/>
    </xf>
    <xf numFmtId="0" fontId="7" fillId="0" borderId="0" xfId="57" applyFont="1" applyFill="1">
      <alignment/>
      <protection/>
    </xf>
    <xf numFmtId="2" fontId="8" fillId="0" borderId="0" xfId="57" applyNumberFormat="1" applyFont="1" applyFill="1" applyAlignment="1">
      <alignment horizontal="right"/>
      <protection/>
    </xf>
    <xf numFmtId="0" fontId="8" fillId="0" borderId="0" xfId="57" applyFont="1" applyFill="1" applyAlignment="1">
      <alignment horizontal="right"/>
      <protection/>
    </xf>
    <xf numFmtId="0" fontId="31" fillId="0" borderId="38" xfId="57" applyFont="1" applyFill="1" applyBorder="1" applyAlignment="1">
      <alignment textRotation="90" wrapText="1"/>
      <protection/>
    </xf>
    <xf numFmtId="0" fontId="31" fillId="0" borderId="39" xfId="57" applyFont="1" applyFill="1" applyBorder="1">
      <alignment/>
      <protection/>
    </xf>
    <xf numFmtId="0" fontId="31" fillId="0" borderId="40" xfId="57" applyFont="1" applyFill="1" applyBorder="1" applyAlignment="1">
      <alignment wrapText="1"/>
      <protection/>
    </xf>
    <xf numFmtId="0" fontId="31" fillId="0" borderId="41" xfId="57" applyFont="1" applyFill="1" applyBorder="1" applyAlignment="1">
      <alignment wrapText="1"/>
      <protection/>
    </xf>
    <xf numFmtId="0" fontId="31" fillId="0" borderId="42" xfId="57" applyFont="1" applyFill="1" applyBorder="1" applyAlignment="1">
      <alignment textRotation="90" wrapText="1"/>
      <protection/>
    </xf>
    <xf numFmtId="0" fontId="31" fillId="0" borderId="42" xfId="57" applyFont="1" applyFill="1" applyBorder="1" applyAlignment="1">
      <alignment horizontal="center" textRotation="90" wrapText="1"/>
      <protection/>
    </xf>
    <xf numFmtId="49" fontId="31" fillId="0" borderId="38" xfId="57" applyNumberFormat="1" applyFont="1" applyFill="1" applyBorder="1" applyAlignment="1">
      <alignment horizontal="center" textRotation="90" wrapText="1"/>
      <protection/>
    </xf>
    <xf numFmtId="2" fontId="31" fillId="0" borderId="38" xfId="57" applyNumberFormat="1" applyFont="1" applyFill="1" applyBorder="1" applyAlignment="1">
      <alignment horizontal="center" textRotation="90" wrapText="1"/>
      <protection/>
    </xf>
    <xf numFmtId="0" fontId="31" fillId="0" borderId="43" xfId="57" applyFont="1" applyFill="1" applyBorder="1" applyAlignment="1">
      <alignment horizontal="center" textRotation="90" wrapText="1"/>
      <protection/>
    </xf>
    <xf numFmtId="0" fontId="32" fillId="0" borderId="44" xfId="57" applyNumberFormat="1" applyFont="1" applyFill="1" applyBorder="1" applyAlignment="1">
      <alignment horizontal="left"/>
      <protection/>
    </xf>
    <xf numFmtId="0" fontId="2" fillId="0" borderId="16" xfId="57" applyNumberFormat="1" applyFont="1" applyFill="1" applyBorder="1" applyAlignment="1">
      <alignment horizontal="left" vertical="center" wrapText="1"/>
      <protection/>
    </xf>
    <xf numFmtId="0" fontId="2" fillId="0" borderId="45" xfId="57" applyFill="1" applyBorder="1" applyAlignment="1">
      <alignment wrapText="1"/>
      <protection/>
    </xf>
    <xf numFmtId="21" fontId="32" fillId="0" borderId="44" xfId="57" applyNumberFormat="1" applyFont="1" applyFill="1" applyBorder="1">
      <alignment/>
      <protection/>
    </xf>
    <xf numFmtId="49" fontId="31" fillId="0" borderId="43" xfId="57" applyNumberFormat="1" applyFont="1" applyFill="1" applyBorder="1" applyAlignment="1">
      <alignment horizontal="center"/>
      <protection/>
    </xf>
    <xf numFmtId="2" fontId="32" fillId="0" borderId="43" xfId="57" applyNumberFormat="1" applyFont="1" applyFill="1" applyBorder="1">
      <alignment/>
      <protection/>
    </xf>
    <xf numFmtId="0" fontId="32" fillId="0" borderId="46" xfId="57" applyNumberFormat="1" applyFont="1" applyFill="1" applyBorder="1" applyAlignment="1">
      <alignment horizontal="left"/>
      <protection/>
    </xf>
    <xf numFmtId="21" fontId="32" fillId="0" borderId="46" xfId="57" applyNumberFormat="1" applyFont="1" applyFill="1" applyBorder="1">
      <alignment/>
      <protection/>
    </xf>
    <xf numFmtId="49" fontId="31" fillId="0" borderId="47" xfId="57" applyNumberFormat="1" applyFont="1" applyFill="1" applyBorder="1" applyAlignment="1">
      <alignment horizontal="center"/>
      <protection/>
    </xf>
    <xf numFmtId="2" fontId="32" fillId="0" borderId="47" xfId="57" applyNumberFormat="1" applyFont="1" applyFill="1" applyBorder="1">
      <alignment/>
      <protection/>
    </xf>
    <xf numFmtId="0" fontId="2" fillId="0" borderId="34" xfId="57" applyNumberFormat="1" applyFont="1" applyFill="1" applyBorder="1" applyAlignment="1">
      <alignment horizontal="left"/>
      <protection/>
    </xf>
    <xf numFmtId="0" fontId="2" fillId="0" borderId="33" xfId="57" applyNumberFormat="1" applyFont="1" applyFill="1" applyBorder="1" applyAlignment="1">
      <alignment horizontal="left" vertical="center" wrapText="1"/>
      <protection/>
    </xf>
    <xf numFmtId="0" fontId="2" fillId="0" borderId="48" xfId="57" applyFill="1" applyBorder="1" applyAlignment="1">
      <alignment wrapText="1"/>
      <protection/>
    </xf>
    <xf numFmtId="21" fontId="2" fillId="0" borderId="34" xfId="57" applyNumberFormat="1" applyFont="1" applyFill="1" applyBorder="1">
      <alignment/>
      <protection/>
    </xf>
    <xf numFmtId="49" fontId="31" fillId="0" borderId="32" xfId="57" applyNumberFormat="1" applyFont="1" applyFill="1" applyBorder="1" applyAlignment="1">
      <alignment horizontal="center"/>
      <protection/>
    </xf>
    <xf numFmtId="2" fontId="2" fillId="0" borderId="32" xfId="57" applyNumberFormat="1" applyFont="1" applyFill="1" applyBorder="1">
      <alignment/>
      <protection/>
    </xf>
    <xf numFmtId="0" fontId="2" fillId="0" borderId="25" xfId="57" applyNumberFormat="1" applyFont="1" applyFill="1" applyBorder="1" applyAlignment="1">
      <alignment horizontal="left" vertical="center" wrapText="1"/>
      <protection/>
    </xf>
    <xf numFmtId="0" fontId="2" fillId="0" borderId="49" xfId="57" applyFill="1" applyBorder="1" applyAlignment="1">
      <alignment wrapText="1"/>
      <protection/>
    </xf>
    <xf numFmtId="0" fontId="2" fillId="0" borderId="50" xfId="57" applyNumberFormat="1" applyFont="1" applyFill="1" applyBorder="1" applyAlignment="1">
      <alignment horizontal="left" vertical="center" wrapText="1"/>
      <protection/>
    </xf>
    <xf numFmtId="0" fontId="2" fillId="0" borderId="51" xfId="57" applyFill="1" applyBorder="1" applyAlignment="1">
      <alignment wrapText="1"/>
      <protection/>
    </xf>
    <xf numFmtId="0" fontId="2" fillId="0" borderId="48" xfId="57" applyNumberFormat="1" applyFill="1" applyBorder="1" applyAlignment="1">
      <alignment wrapText="1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wrapText="1"/>
      <protection/>
    </xf>
    <xf numFmtId="10" fontId="2" fillId="0" borderId="0" xfId="57" applyNumberFormat="1" applyFont="1" applyFill="1" applyBorder="1">
      <alignment/>
      <protection/>
    </xf>
    <xf numFmtId="49" fontId="7" fillId="0" borderId="0" xfId="57" applyNumberFormat="1" applyFont="1" applyFill="1" applyBorder="1">
      <alignment/>
      <protection/>
    </xf>
    <xf numFmtId="2" fontId="7" fillId="0" borderId="0" xfId="57" applyNumberFormat="1" applyFont="1" applyFill="1" applyBorder="1">
      <alignment/>
      <protection/>
    </xf>
    <xf numFmtId="0" fontId="33" fillId="0" borderId="0" xfId="57" applyFont="1" applyFill="1">
      <alignment/>
      <protection/>
    </xf>
    <xf numFmtId="0" fontId="33" fillId="0" borderId="0" xfId="57" applyFont="1" applyFill="1" applyBorder="1">
      <alignment/>
      <protection/>
    </xf>
    <xf numFmtId="0" fontId="33" fillId="0" borderId="0" xfId="57" applyFont="1" applyFill="1" applyBorder="1" applyAlignment="1">
      <alignment wrapText="1"/>
      <protection/>
    </xf>
    <xf numFmtId="0" fontId="31" fillId="0" borderId="0" xfId="57" applyFont="1" applyFill="1">
      <alignment/>
      <protection/>
    </xf>
    <xf numFmtId="2" fontId="33" fillId="0" borderId="0" xfId="57" applyNumberFormat="1" applyFont="1" applyFill="1">
      <alignment/>
      <protection/>
    </xf>
    <xf numFmtId="49" fontId="7" fillId="0" borderId="0" xfId="57" applyNumberFormat="1" applyFont="1" applyFill="1">
      <alignment/>
      <protection/>
    </xf>
    <xf numFmtId="2" fontId="7" fillId="0" borderId="0" xfId="57" applyNumberFormat="1" applyFont="1" applyFill="1">
      <alignment/>
      <protection/>
    </xf>
    <xf numFmtId="0" fontId="32" fillId="0" borderId="43" xfId="57" applyNumberFormat="1" applyFont="1" applyFill="1" applyBorder="1" applyAlignment="1">
      <alignment horizontal="left"/>
      <protection/>
    </xf>
    <xf numFmtId="0" fontId="32" fillId="0" borderId="47" xfId="57" applyNumberFormat="1" applyFont="1" applyFill="1" applyBorder="1" applyAlignment="1">
      <alignment horizontal="left"/>
      <protection/>
    </xf>
    <xf numFmtId="0" fontId="2" fillId="0" borderId="32" xfId="57" applyNumberFormat="1" applyFont="1" applyFill="1" applyBorder="1" applyAlignment="1">
      <alignment horizontal="left"/>
      <protection/>
    </xf>
    <xf numFmtId="0" fontId="2" fillId="0" borderId="24" xfId="55" applyBorder="1" applyAlignment="1">
      <alignment horizontal="center" vertical="center" wrapText="1"/>
      <protection/>
    </xf>
    <xf numFmtId="0" fontId="2" fillId="0" borderId="24" xfId="58" applyFont="1" applyBorder="1" applyAlignment="1">
      <alignment horizontal="center" vertical="center" wrapText="1"/>
      <protection/>
    </xf>
    <xf numFmtId="0" fontId="2" fillId="0" borderId="0" xfId="60" applyFont="1" applyFill="1">
      <alignment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>
      <alignment horizontal="center"/>
      <protection/>
    </xf>
    <xf numFmtId="0" fontId="2" fillId="0" borderId="0" xfId="60" applyFont="1" applyFill="1" applyAlignment="1">
      <alignment wrapText="1"/>
      <protection/>
    </xf>
    <xf numFmtId="0" fontId="2" fillId="0" borderId="0" xfId="60" applyNumberFormat="1" applyFont="1" applyFill="1">
      <alignment/>
      <protection/>
    </xf>
    <xf numFmtId="186" fontId="2" fillId="0" borderId="0" xfId="60" applyNumberFormat="1" applyFont="1" applyFill="1">
      <alignment/>
      <protection/>
    </xf>
    <xf numFmtId="2" fontId="7" fillId="0" borderId="0" xfId="60" applyNumberFormat="1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8" fillId="0" borderId="0" xfId="60" applyFont="1" applyFill="1" applyAlignment="1">
      <alignment horizontal="right"/>
      <protection/>
    </xf>
    <xf numFmtId="0" fontId="2" fillId="0" borderId="13" xfId="60" applyFont="1" applyFill="1" applyBorder="1">
      <alignment/>
      <protection/>
    </xf>
    <xf numFmtId="0" fontId="7" fillId="0" borderId="13" xfId="60" applyFont="1" applyFill="1" applyBorder="1" applyAlignment="1">
      <alignment wrapText="1"/>
      <protection/>
    </xf>
    <xf numFmtId="0" fontId="7" fillId="0" borderId="20" xfId="60" applyFont="1" applyFill="1" applyBorder="1" applyAlignment="1">
      <alignment wrapText="1"/>
      <protection/>
    </xf>
    <xf numFmtId="0" fontId="2" fillId="0" borderId="16" xfId="60" applyFill="1" applyBorder="1" applyAlignment="1">
      <alignment wrapText="1"/>
      <protection/>
    </xf>
    <xf numFmtId="0" fontId="4" fillId="0" borderId="16" xfId="60" applyFont="1" applyFill="1" applyBorder="1" applyAlignment="1">
      <alignment wrapText="1"/>
      <protection/>
    </xf>
    <xf numFmtId="0" fontId="4" fillId="0" borderId="29" xfId="60" applyFont="1" applyFill="1" applyBorder="1" applyAlignment="1">
      <alignment wrapText="1"/>
      <protection/>
    </xf>
    <xf numFmtId="0" fontId="2" fillId="0" borderId="18" xfId="60" applyNumberFormat="1" applyFont="1" applyFill="1" applyBorder="1" applyAlignment="1">
      <alignment horizontal="center"/>
      <protection/>
    </xf>
    <xf numFmtId="0" fontId="2" fillId="0" borderId="25" xfId="60" applyNumberFormat="1" applyFont="1" applyFill="1" applyBorder="1" applyAlignment="1">
      <alignment horizontal="center"/>
      <protection/>
    </xf>
    <xf numFmtId="0" fontId="2" fillId="0" borderId="25" xfId="60" applyFont="1" applyFill="1" applyBorder="1" applyAlignment="1">
      <alignment horizontal="center"/>
      <protection/>
    </xf>
    <xf numFmtId="0" fontId="2" fillId="0" borderId="23" xfId="60" applyNumberFormat="1" applyFont="1" applyFill="1" applyBorder="1" applyAlignment="1">
      <alignment horizontal="center"/>
      <protection/>
    </xf>
    <xf numFmtId="186" fontId="2" fillId="0" borderId="26" xfId="60" applyNumberFormat="1" applyFont="1" applyFill="1" applyBorder="1">
      <alignment/>
      <protection/>
    </xf>
    <xf numFmtId="0" fontId="2" fillId="0" borderId="25" xfId="60" applyNumberFormat="1" applyFont="1" applyFill="1" applyBorder="1">
      <alignment/>
      <protection/>
    </xf>
    <xf numFmtId="186" fontId="2" fillId="0" borderId="25" xfId="60" applyNumberFormat="1" applyFont="1" applyFill="1" applyBorder="1">
      <alignment/>
      <protection/>
    </xf>
    <xf numFmtId="21" fontId="7" fillId="0" borderId="12" xfId="60" applyNumberFormat="1" applyFont="1" applyFill="1" applyBorder="1" applyAlignment="1">
      <alignment horizontal="right"/>
      <protection/>
    </xf>
    <xf numFmtId="49" fontId="7" fillId="0" borderId="25" xfId="60" applyNumberFormat="1" applyFont="1" applyFill="1" applyBorder="1" applyAlignment="1">
      <alignment horizontal="center"/>
      <protection/>
    </xf>
    <xf numFmtId="2" fontId="7" fillId="0" borderId="25" xfId="60" applyNumberFormat="1" applyFont="1" applyFill="1" applyBorder="1">
      <alignment/>
      <protection/>
    </xf>
    <xf numFmtId="10" fontId="7" fillId="0" borderId="25" xfId="60" applyNumberFormat="1" applyFont="1" applyFill="1" applyBorder="1">
      <alignment/>
      <protection/>
    </xf>
    <xf numFmtId="21" fontId="7" fillId="0" borderId="12" xfId="60" applyNumberFormat="1" applyFont="1" applyFill="1" applyBorder="1" applyAlignment="1">
      <alignment horizontal="left"/>
      <protection/>
    </xf>
    <xf numFmtId="0" fontId="2" fillId="0" borderId="12" xfId="60" applyFont="1" applyFill="1" applyBorder="1">
      <alignment/>
      <protection/>
    </xf>
    <xf numFmtId="0" fontId="7" fillId="0" borderId="12" xfId="60" applyFont="1" applyFill="1" applyBorder="1" applyAlignment="1">
      <alignment wrapText="1"/>
      <protection/>
    </xf>
    <xf numFmtId="0" fontId="7" fillId="0" borderId="26" xfId="60" applyFont="1" applyFill="1" applyBorder="1" applyAlignment="1">
      <alignment wrapText="1"/>
      <protection/>
    </xf>
    <xf numFmtId="0" fontId="2" fillId="0" borderId="25" xfId="60" applyFill="1" applyBorder="1" applyAlignment="1">
      <alignment wrapText="1"/>
      <protection/>
    </xf>
    <xf numFmtId="0" fontId="4" fillId="0" borderId="25" xfId="60" applyFont="1" applyFill="1" applyBorder="1" applyAlignment="1">
      <alignment wrapText="1"/>
      <protection/>
    </xf>
    <xf numFmtId="0" fontId="4" fillId="0" borderId="19" xfId="60" applyFont="1" applyFill="1" applyBorder="1" applyAlignment="1">
      <alignment wrapText="1"/>
      <protection/>
    </xf>
    <xf numFmtId="2" fontId="7" fillId="0" borderId="16" xfId="60" applyNumberFormat="1" applyFont="1" applyFill="1" applyBorder="1">
      <alignment/>
      <protection/>
    </xf>
    <xf numFmtId="21" fontId="7" fillId="0" borderId="12" xfId="60" applyNumberFormat="1" applyFont="1" applyFill="1" applyBorder="1" applyAlignment="1">
      <alignment horizontal="left" wrapText="1"/>
      <protection/>
    </xf>
    <xf numFmtId="0" fontId="2" fillId="0" borderId="24" xfId="60" applyFont="1" applyFill="1" applyBorder="1">
      <alignment/>
      <protection/>
    </xf>
    <xf numFmtId="0" fontId="7" fillId="0" borderId="24" xfId="60" applyFont="1" applyFill="1" applyBorder="1" applyAlignment="1">
      <alignment wrapText="1"/>
      <protection/>
    </xf>
    <xf numFmtId="0" fontId="7" fillId="0" borderId="28" xfId="60" applyFont="1" applyFill="1" applyBorder="1" applyAlignment="1">
      <alignment wrapText="1"/>
      <protection/>
    </xf>
    <xf numFmtId="0" fontId="2" fillId="0" borderId="33" xfId="60" applyFill="1" applyBorder="1" applyAlignment="1">
      <alignment wrapText="1"/>
      <protection/>
    </xf>
    <xf numFmtId="0" fontId="4" fillId="0" borderId="33" xfId="60" applyFont="1" applyFill="1" applyBorder="1" applyAlignment="1">
      <alignment wrapText="1"/>
      <protection/>
    </xf>
    <xf numFmtId="0" fontId="4" fillId="0" borderId="22" xfId="60" applyFont="1" applyFill="1" applyBorder="1" applyAlignment="1">
      <alignment wrapText="1"/>
      <protection/>
    </xf>
    <xf numFmtId="0" fontId="2" fillId="0" borderId="34" xfId="60" applyNumberFormat="1" applyFont="1" applyFill="1" applyBorder="1" applyAlignment="1">
      <alignment horizontal="center"/>
      <protection/>
    </xf>
    <xf numFmtId="0" fontId="2" fillId="0" borderId="52" xfId="60" applyNumberFormat="1" applyFont="1" applyFill="1" applyBorder="1" applyAlignment="1">
      <alignment horizontal="center"/>
      <protection/>
    </xf>
    <xf numFmtId="0" fontId="2" fillId="0" borderId="52" xfId="60" applyFont="1" applyFill="1" applyBorder="1" applyAlignment="1">
      <alignment horizontal="center"/>
      <protection/>
    </xf>
    <xf numFmtId="0" fontId="2" fillId="0" borderId="53" xfId="60" applyNumberFormat="1" applyFont="1" applyFill="1" applyBorder="1" applyAlignment="1">
      <alignment horizontal="center"/>
      <protection/>
    </xf>
    <xf numFmtId="186" fontId="2" fillId="0" borderId="54" xfId="60" applyNumberFormat="1" applyFont="1" applyFill="1" applyBorder="1">
      <alignment/>
      <protection/>
    </xf>
    <xf numFmtId="0" fontId="2" fillId="0" borderId="52" xfId="60" applyNumberFormat="1" applyFont="1" applyFill="1" applyBorder="1">
      <alignment/>
      <protection/>
    </xf>
    <xf numFmtId="186" fontId="2" fillId="0" borderId="52" xfId="60" applyNumberFormat="1" applyFont="1" applyFill="1" applyBorder="1">
      <alignment/>
      <protection/>
    </xf>
    <xf numFmtId="21" fontId="7" fillId="0" borderId="32" xfId="60" applyNumberFormat="1" applyFont="1" applyFill="1" applyBorder="1" applyAlignment="1">
      <alignment horizontal="right"/>
      <protection/>
    </xf>
    <xf numFmtId="49" fontId="7" fillId="0" borderId="52" xfId="60" applyNumberFormat="1" applyFont="1" applyFill="1" applyBorder="1" applyAlignment="1">
      <alignment horizontal="center"/>
      <protection/>
    </xf>
    <xf numFmtId="2" fontId="7" fillId="0" borderId="52" xfId="60" applyNumberFormat="1" applyFont="1" applyFill="1" applyBorder="1">
      <alignment/>
      <protection/>
    </xf>
    <xf numFmtId="10" fontId="7" fillId="0" borderId="52" xfId="60" applyNumberFormat="1" applyFont="1" applyFill="1" applyBorder="1">
      <alignment/>
      <protection/>
    </xf>
    <xf numFmtId="21" fontId="7" fillId="0" borderId="32" xfId="60" applyNumberFormat="1" applyFont="1" applyFill="1" applyBorder="1" applyAlignment="1">
      <alignment horizontal="left"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 applyBorder="1" applyAlignment="1">
      <alignment wrapText="1"/>
      <protection/>
    </xf>
    <xf numFmtId="0" fontId="4" fillId="0" borderId="0" xfId="60" applyFont="1" applyFill="1" applyBorder="1" applyAlignment="1">
      <alignment wrapText="1"/>
      <protection/>
    </xf>
    <xf numFmtId="0" fontId="2" fillId="0" borderId="0" xfId="60" applyNumberFormat="1" applyFont="1" applyFill="1" applyBorder="1">
      <alignment/>
      <protection/>
    </xf>
    <xf numFmtId="186" fontId="2" fillId="0" borderId="0" xfId="60" applyNumberFormat="1" applyFont="1" applyFill="1" applyBorder="1">
      <alignment/>
      <protection/>
    </xf>
    <xf numFmtId="21" fontId="7" fillId="0" borderId="0" xfId="60" applyNumberFormat="1" applyFont="1" applyFill="1" applyBorder="1">
      <alignment/>
      <protection/>
    </xf>
    <xf numFmtId="49" fontId="7" fillId="0" borderId="0" xfId="60" applyNumberFormat="1" applyFont="1" applyFill="1" applyBorder="1">
      <alignment/>
      <protection/>
    </xf>
    <xf numFmtId="2" fontId="7" fillId="0" borderId="0" xfId="60" applyNumberFormat="1" applyFont="1" applyFill="1" applyBorder="1">
      <alignment/>
      <protection/>
    </xf>
    <xf numFmtId="10" fontId="7" fillId="0" borderId="0" xfId="60" applyNumberFormat="1" applyFont="1" applyFill="1" applyBorder="1">
      <alignment/>
      <protection/>
    </xf>
    <xf numFmtId="0" fontId="33" fillId="0" borderId="0" xfId="60" applyFont="1" applyFill="1" applyAlignment="1">
      <alignment horizontal="left"/>
      <protection/>
    </xf>
    <xf numFmtId="0" fontId="2" fillId="0" borderId="0" xfId="60" applyFont="1" applyFill="1" applyBorder="1" applyAlignment="1">
      <alignment horizontal="center"/>
      <protection/>
    </xf>
    <xf numFmtId="0" fontId="33" fillId="0" borderId="0" xfId="60" applyFont="1" applyFill="1" applyBorder="1">
      <alignment/>
      <protection/>
    </xf>
    <xf numFmtId="0" fontId="33" fillId="0" borderId="0" xfId="60" applyFont="1" applyFill="1" applyBorder="1" applyAlignment="1">
      <alignment wrapText="1"/>
      <protection/>
    </xf>
    <xf numFmtId="0" fontId="33" fillId="0" borderId="0" xfId="60" applyNumberFormat="1" applyFont="1" applyFill="1" applyBorder="1">
      <alignment/>
      <protection/>
    </xf>
    <xf numFmtId="186" fontId="33" fillId="0" borderId="0" xfId="60" applyNumberFormat="1" applyFont="1" applyFill="1" applyBorder="1">
      <alignment/>
      <protection/>
    </xf>
    <xf numFmtId="45" fontId="33" fillId="0" borderId="0" xfId="60" applyNumberFormat="1" applyFont="1" applyFill="1" applyBorder="1">
      <alignment/>
      <protection/>
    </xf>
    <xf numFmtId="0" fontId="33" fillId="0" borderId="0" xfId="60" applyFont="1" applyFill="1">
      <alignment/>
      <protection/>
    </xf>
    <xf numFmtId="2" fontId="33" fillId="0" borderId="0" xfId="60" applyNumberFormat="1" applyFont="1" applyFill="1">
      <alignment/>
      <protection/>
    </xf>
    <xf numFmtId="0" fontId="33" fillId="0" borderId="0" xfId="60" applyFont="1" applyFill="1" applyBorder="1" applyAlignment="1">
      <alignment horizontal="center"/>
      <protection/>
    </xf>
    <xf numFmtId="0" fontId="33" fillId="0" borderId="0" xfId="60" applyFont="1" applyFill="1" applyAlignment="1">
      <alignment wrapText="1"/>
      <protection/>
    </xf>
    <xf numFmtId="0" fontId="33" fillId="0" borderId="0" xfId="60" applyNumberFormat="1" applyFont="1" applyFill="1">
      <alignment/>
      <protection/>
    </xf>
    <xf numFmtId="0" fontId="4" fillId="0" borderId="0" xfId="60" applyNumberFormat="1" applyFont="1" applyFill="1" applyAlignment="1">
      <alignment horizontal="right"/>
      <protection/>
    </xf>
    <xf numFmtId="186" fontId="4" fillId="0" borderId="0" xfId="60" applyNumberFormat="1" applyFont="1" applyFill="1" applyAlignment="1">
      <alignment horizontal="right"/>
      <protection/>
    </xf>
    <xf numFmtId="0" fontId="33" fillId="0" borderId="0" xfId="60" applyFont="1" applyFill="1" applyAlignment="1">
      <alignment horizontal="center"/>
      <protection/>
    </xf>
    <xf numFmtId="20" fontId="4" fillId="0" borderId="0" xfId="60" applyNumberFormat="1" applyFont="1" applyFill="1" applyAlignment="1">
      <alignment horizontal="left"/>
      <protection/>
    </xf>
    <xf numFmtId="49" fontId="7" fillId="0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2" fillId="0" borderId="34" xfId="59" applyNumberFormat="1" applyFont="1" applyBorder="1" applyAlignment="1">
      <alignment horizontal="center" vertical="center"/>
      <protection/>
    </xf>
    <xf numFmtId="0" fontId="2" fillId="0" borderId="15" xfId="59" applyNumberFormat="1" applyFont="1" applyBorder="1" applyAlignment="1">
      <alignment horizontal="center" vertical="center"/>
      <protection/>
    </xf>
    <xf numFmtId="0" fontId="2" fillId="0" borderId="0" xfId="62" applyFont="1" applyFill="1">
      <alignment/>
      <protection/>
    </xf>
    <xf numFmtId="0" fontId="8" fillId="0" borderId="0" xfId="62" applyFont="1" applyFill="1" applyAlignment="1">
      <alignment horizontal="left"/>
      <protection/>
    </xf>
    <xf numFmtId="0" fontId="2" fillId="0" borderId="0" xfId="62" applyFont="1" applyFill="1" applyAlignment="1">
      <alignment wrapText="1"/>
      <protection/>
    </xf>
    <xf numFmtId="0" fontId="2" fillId="0" borderId="0" xfId="62" applyNumberFormat="1" applyFont="1" applyFill="1">
      <alignment/>
      <protection/>
    </xf>
    <xf numFmtId="45" fontId="2" fillId="0" borderId="0" xfId="62" applyNumberFormat="1" applyFont="1" applyFill="1">
      <alignment/>
      <protection/>
    </xf>
    <xf numFmtId="45" fontId="4" fillId="0" borderId="0" xfId="62" applyNumberFormat="1" applyFont="1" applyFill="1">
      <alignment/>
      <protection/>
    </xf>
    <xf numFmtId="186" fontId="2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2" fontId="7" fillId="0" borderId="0" xfId="62" applyNumberFormat="1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26" fillId="0" borderId="34" xfId="62" applyFont="1" applyFill="1" applyBorder="1" applyAlignment="1">
      <alignment horizontal="center" textRotation="90" wrapText="1"/>
      <protection/>
    </xf>
    <xf numFmtId="45" fontId="26" fillId="0" borderId="52" xfId="62" applyNumberFormat="1" applyFont="1" applyFill="1" applyBorder="1" applyAlignment="1">
      <alignment horizontal="center" textRotation="90" wrapText="1"/>
      <protection/>
    </xf>
    <xf numFmtId="0" fontId="26" fillId="0" borderId="54" xfId="62" applyFont="1" applyFill="1" applyBorder="1" applyAlignment="1">
      <alignment horizontal="center" textRotation="90" wrapText="1"/>
      <protection/>
    </xf>
    <xf numFmtId="0" fontId="2" fillId="0" borderId="55" xfId="62" applyFont="1" applyFill="1" applyBorder="1" applyAlignment="1">
      <alignment/>
      <protection/>
    </xf>
    <xf numFmtId="0" fontId="5" fillId="0" borderId="13" xfId="59" applyFont="1" applyFill="1" applyBorder="1" applyAlignment="1">
      <alignment horizontal="center"/>
      <protection/>
    </xf>
    <xf numFmtId="0" fontId="2" fillId="0" borderId="20" xfId="59" applyFont="1" applyFill="1" applyBorder="1" applyAlignment="1" quotePrefix="1">
      <alignment horizontal="left" wrapText="1"/>
      <protection/>
    </xf>
    <xf numFmtId="0" fontId="4" fillId="0" borderId="16" xfId="59" applyFont="1" applyFill="1" applyBorder="1" applyAlignment="1">
      <alignment wrapText="1"/>
      <protection/>
    </xf>
    <xf numFmtId="0" fontId="4" fillId="0" borderId="16" xfId="62" applyFont="1" applyFill="1" applyBorder="1" applyAlignment="1">
      <alignment wrapText="1"/>
      <protection/>
    </xf>
    <xf numFmtId="0" fontId="2" fillId="0" borderId="18" xfId="62" applyNumberFormat="1" applyFont="1" applyFill="1" applyBorder="1" applyAlignment="1">
      <alignment horizontal="center"/>
      <protection/>
    </xf>
    <xf numFmtId="0" fontId="2" fillId="0" borderId="25" xfId="62" applyNumberFormat="1" applyFont="1" applyFill="1" applyBorder="1" applyAlignment="1">
      <alignment horizontal="center"/>
      <protection/>
    </xf>
    <xf numFmtId="0" fontId="2" fillId="0" borderId="15" xfId="62" applyFont="1" applyFill="1" applyBorder="1" applyAlignment="1">
      <alignment horizontal="center"/>
      <protection/>
    </xf>
    <xf numFmtId="45" fontId="2" fillId="0" borderId="25" xfId="62" applyNumberFormat="1" applyFont="1" applyFill="1" applyBorder="1" applyAlignment="1">
      <alignment/>
      <protection/>
    </xf>
    <xf numFmtId="0" fontId="2" fillId="0" borderId="20" xfId="62" applyFont="1" applyFill="1" applyBorder="1" applyAlignment="1">
      <alignment horizontal="center"/>
      <protection/>
    </xf>
    <xf numFmtId="0" fontId="2" fillId="0" borderId="26" xfId="62" applyNumberFormat="1" applyFont="1" applyFill="1" applyBorder="1" applyAlignment="1">
      <alignment horizontal="center"/>
      <protection/>
    </xf>
    <xf numFmtId="0" fontId="2" fillId="0" borderId="21" xfId="62" applyNumberFormat="1" applyFont="1" applyFill="1" applyBorder="1" applyAlignment="1">
      <alignment horizontal="center"/>
      <protection/>
    </xf>
    <xf numFmtId="45" fontId="2" fillId="0" borderId="18" xfId="62" applyNumberFormat="1" applyFont="1" applyFill="1" applyBorder="1" applyAlignment="1">
      <alignment/>
      <protection/>
    </xf>
    <xf numFmtId="186" fontId="7" fillId="0" borderId="25" xfId="62" applyNumberFormat="1" applyFont="1" applyFill="1" applyBorder="1" applyAlignment="1">
      <alignment/>
      <protection/>
    </xf>
    <xf numFmtId="186" fontId="2" fillId="0" borderId="23" xfId="62" applyNumberFormat="1" applyFont="1" applyFill="1" applyBorder="1" applyAlignment="1">
      <alignment/>
      <protection/>
    </xf>
    <xf numFmtId="0" fontId="7" fillId="0" borderId="18" xfId="62" applyNumberFormat="1" applyFont="1" applyFill="1" applyBorder="1" applyAlignment="1">
      <alignment/>
      <protection/>
    </xf>
    <xf numFmtId="0" fontId="7" fillId="0" borderId="25" xfId="62" applyNumberFormat="1" applyFont="1" applyFill="1" applyBorder="1" applyAlignment="1">
      <alignment/>
      <protection/>
    </xf>
    <xf numFmtId="0" fontId="6" fillId="0" borderId="23" xfId="62" applyNumberFormat="1" applyFont="1" applyFill="1" applyBorder="1" applyAlignment="1">
      <alignment horizontal="center"/>
      <protection/>
    </xf>
    <xf numFmtId="0" fontId="2" fillId="0" borderId="18" xfId="62" applyNumberFormat="1" applyFont="1" applyFill="1" applyBorder="1" applyAlignment="1">
      <alignment/>
      <protection/>
    </xf>
    <xf numFmtId="49" fontId="5" fillId="0" borderId="12" xfId="62" applyNumberFormat="1" applyFont="1" applyFill="1" applyBorder="1" applyAlignment="1">
      <alignment horizontal="center"/>
      <protection/>
    </xf>
    <xf numFmtId="2" fontId="5" fillId="0" borderId="26" xfId="62" applyNumberFormat="1" applyFont="1" applyFill="1" applyBorder="1" applyAlignment="1">
      <alignment/>
      <protection/>
    </xf>
    <xf numFmtId="10" fontId="7" fillId="0" borderId="23" xfId="62" applyNumberFormat="1" applyFont="1" applyFill="1" applyBorder="1" applyAlignment="1">
      <alignment/>
      <protection/>
    </xf>
    <xf numFmtId="0" fontId="2" fillId="0" borderId="0" xfId="62" applyFont="1" applyFill="1" applyAlignment="1">
      <alignment/>
      <protection/>
    </xf>
    <xf numFmtId="0" fontId="2" fillId="0" borderId="18" xfId="62" applyFont="1" applyFill="1" applyBorder="1" applyAlignment="1">
      <alignment/>
      <protection/>
    </xf>
    <xf numFmtId="0" fontId="36" fillId="0" borderId="13" xfId="63" applyFont="1" applyFill="1" applyBorder="1" applyAlignment="1">
      <alignment horizontal="center" wrapText="1"/>
      <protection/>
    </xf>
    <xf numFmtId="0" fontId="0" fillId="0" borderId="20" xfId="63" applyFont="1" applyFill="1" applyBorder="1" applyAlignment="1">
      <alignment horizontal="left" wrapText="1"/>
      <protection/>
    </xf>
    <xf numFmtId="0" fontId="37" fillId="0" borderId="16" xfId="63" applyFont="1" applyFill="1" applyBorder="1" applyAlignment="1">
      <alignment horizontal="left" wrapText="1"/>
      <protection/>
    </xf>
    <xf numFmtId="0" fontId="5" fillId="0" borderId="12" xfId="62" applyNumberFormat="1" applyFont="1" applyFill="1" applyBorder="1" applyAlignment="1">
      <alignment horizontal="center"/>
      <protection/>
    </xf>
    <xf numFmtId="0" fontId="2" fillId="0" borderId="15" xfId="62" applyNumberFormat="1" applyFont="1" applyFill="1" applyBorder="1" applyAlignment="1">
      <alignment horizontal="center"/>
      <protection/>
    </xf>
    <xf numFmtId="0" fontId="2" fillId="0" borderId="16" xfId="62" applyNumberFormat="1" applyFont="1" applyFill="1" applyBorder="1" applyAlignment="1">
      <alignment horizontal="center"/>
      <protection/>
    </xf>
    <xf numFmtId="45" fontId="2" fillId="0" borderId="16" xfId="62" applyNumberFormat="1" applyFont="1" applyFill="1" applyBorder="1" applyAlignment="1">
      <alignment/>
      <protection/>
    </xf>
    <xf numFmtId="0" fontId="2" fillId="0" borderId="20" xfId="62" applyNumberFormat="1" applyFont="1" applyFill="1" applyBorder="1" applyAlignment="1">
      <alignment horizontal="center"/>
      <protection/>
    </xf>
    <xf numFmtId="0" fontId="2" fillId="0" borderId="30" xfId="62" applyNumberFormat="1" applyFont="1" applyFill="1" applyBorder="1" applyAlignment="1">
      <alignment horizontal="center"/>
      <protection/>
    </xf>
    <xf numFmtId="45" fontId="2" fillId="0" borderId="15" xfId="62" applyNumberFormat="1" applyFont="1" applyFill="1" applyBorder="1" applyAlignment="1">
      <alignment/>
      <protection/>
    </xf>
    <xf numFmtId="186" fontId="7" fillId="0" borderId="16" xfId="62" applyNumberFormat="1" applyFont="1" applyFill="1" applyBorder="1" applyAlignment="1">
      <alignment/>
      <protection/>
    </xf>
    <xf numFmtId="186" fontId="2" fillId="0" borderId="17" xfId="62" applyNumberFormat="1" applyFont="1" applyFill="1" applyBorder="1" applyAlignment="1">
      <alignment/>
      <protection/>
    </xf>
    <xf numFmtId="0" fontId="7" fillId="0" borderId="15" xfId="62" applyNumberFormat="1" applyFont="1" applyFill="1" applyBorder="1" applyAlignment="1">
      <alignment/>
      <protection/>
    </xf>
    <xf numFmtId="0" fontId="7" fillId="0" borderId="16" xfId="62" applyNumberFormat="1" applyFont="1" applyFill="1" applyBorder="1" applyAlignment="1">
      <alignment/>
      <protection/>
    </xf>
    <xf numFmtId="0" fontId="6" fillId="0" borderId="17" xfId="62" applyNumberFormat="1" applyFont="1" applyFill="1" applyBorder="1" applyAlignment="1">
      <alignment horizontal="center"/>
      <protection/>
    </xf>
    <xf numFmtId="0" fontId="2" fillId="0" borderId="15" xfId="62" applyNumberFormat="1" applyFont="1" applyFill="1" applyBorder="1" applyAlignment="1">
      <alignment/>
      <protection/>
    </xf>
    <xf numFmtId="49" fontId="5" fillId="0" borderId="13" xfId="62" applyNumberFormat="1" applyFont="1" applyFill="1" applyBorder="1" applyAlignment="1">
      <alignment horizontal="center"/>
      <protection/>
    </xf>
    <xf numFmtId="2" fontId="5" fillId="0" borderId="20" xfId="62" applyNumberFormat="1" applyFont="1" applyFill="1" applyBorder="1" applyAlignment="1">
      <alignment/>
      <protection/>
    </xf>
    <xf numFmtId="10" fontId="7" fillId="0" borderId="17" xfId="62" applyNumberFormat="1" applyFont="1" applyFill="1" applyBorder="1" applyAlignment="1">
      <alignment/>
      <protection/>
    </xf>
    <xf numFmtId="0" fontId="5" fillId="0" borderId="12" xfId="59" applyFont="1" applyFill="1" applyBorder="1" applyAlignment="1">
      <alignment horizontal="center"/>
      <protection/>
    </xf>
    <xf numFmtId="0" fontId="4" fillId="0" borderId="25" xfId="59" applyFont="1" applyFill="1" applyBorder="1" applyAlignment="1">
      <alignment wrapText="1"/>
      <protection/>
    </xf>
    <xf numFmtId="0" fontId="4" fillId="0" borderId="25" xfId="62" applyFont="1" applyFill="1" applyBorder="1" applyAlignment="1">
      <alignment wrapText="1"/>
      <protection/>
    </xf>
    <xf numFmtId="0" fontId="2" fillId="0" borderId="56" xfId="62" applyFont="1" applyFill="1" applyBorder="1" applyAlignment="1">
      <alignment/>
      <protection/>
    </xf>
    <xf numFmtId="0" fontId="5" fillId="0" borderId="32" xfId="59" applyFont="1" applyFill="1" applyBorder="1" applyAlignment="1">
      <alignment horizontal="center"/>
      <protection/>
    </xf>
    <xf numFmtId="0" fontId="2" fillId="0" borderId="54" xfId="59" applyFont="1" applyFill="1" applyBorder="1" applyAlignment="1">
      <alignment wrapText="1"/>
      <protection/>
    </xf>
    <xf numFmtId="0" fontId="4" fillId="0" borderId="52" xfId="59" applyFont="1" applyFill="1" applyBorder="1" applyAlignment="1">
      <alignment wrapText="1"/>
      <protection/>
    </xf>
    <xf numFmtId="0" fontId="4" fillId="0" borderId="52" xfId="62" applyFont="1" applyFill="1" applyBorder="1" applyAlignment="1">
      <alignment wrapText="1"/>
      <protection/>
    </xf>
    <xf numFmtId="0" fontId="2" fillId="0" borderId="34" xfId="62" applyNumberFormat="1" applyFont="1" applyFill="1" applyBorder="1" applyAlignment="1">
      <alignment horizontal="center"/>
      <protection/>
    </xf>
    <xf numFmtId="0" fontId="2" fillId="0" borderId="52" xfId="62" applyNumberFormat="1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/>
      <protection/>
    </xf>
    <xf numFmtId="45" fontId="2" fillId="0" borderId="52" xfId="62" applyNumberFormat="1" applyFont="1" applyFill="1" applyBorder="1" applyAlignment="1">
      <alignment/>
      <protection/>
    </xf>
    <xf numFmtId="0" fontId="2" fillId="0" borderId="28" xfId="62" applyFont="1" applyFill="1" applyBorder="1" applyAlignment="1">
      <alignment horizontal="center"/>
      <protection/>
    </xf>
    <xf numFmtId="0" fontId="2" fillId="0" borderId="54" xfId="62" applyNumberFormat="1" applyFont="1" applyFill="1" applyBorder="1" applyAlignment="1">
      <alignment horizontal="center"/>
      <protection/>
    </xf>
    <xf numFmtId="0" fontId="2" fillId="0" borderId="36" xfId="62" applyNumberFormat="1" applyFont="1" applyFill="1" applyBorder="1" applyAlignment="1">
      <alignment horizontal="center"/>
      <protection/>
    </xf>
    <xf numFmtId="45" fontId="2" fillId="0" borderId="34" xfId="62" applyNumberFormat="1" applyFont="1" applyFill="1" applyBorder="1" applyAlignment="1">
      <alignment/>
      <protection/>
    </xf>
    <xf numFmtId="186" fontId="7" fillId="0" borderId="52" xfId="62" applyNumberFormat="1" applyFont="1" applyFill="1" applyBorder="1" applyAlignment="1">
      <alignment/>
      <protection/>
    </xf>
    <xf numFmtId="186" fontId="2" fillId="0" borderId="53" xfId="62" applyNumberFormat="1" applyFont="1" applyFill="1" applyBorder="1" applyAlignment="1">
      <alignment/>
      <protection/>
    </xf>
    <xf numFmtId="0" fontId="7" fillId="0" borderId="34" xfId="62" applyNumberFormat="1" applyFont="1" applyFill="1" applyBorder="1" applyAlignment="1">
      <alignment/>
      <protection/>
    </xf>
    <xf numFmtId="0" fontId="7" fillId="0" borderId="52" xfId="62" applyNumberFormat="1" applyFont="1" applyFill="1" applyBorder="1" applyAlignment="1">
      <alignment/>
      <protection/>
    </xf>
    <xf numFmtId="0" fontId="6" fillId="0" borderId="53" xfId="62" applyNumberFormat="1" applyFont="1" applyFill="1" applyBorder="1" applyAlignment="1">
      <alignment horizontal="center"/>
      <protection/>
    </xf>
    <xf numFmtId="0" fontId="2" fillId="0" borderId="34" xfId="62" applyNumberFormat="1" applyFont="1" applyFill="1" applyBorder="1" applyAlignment="1">
      <alignment/>
      <protection/>
    </xf>
    <xf numFmtId="49" fontId="5" fillId="0" borderId="32" xfId="62" applyNumberFormat="1" applyFont="1" applyFill="1" applyBorder="1" applyAlignment="1">
      <alignment horizontal="center"/>
      <protection/>
    </xf>
    <xf numFmtId="2" fontId="5" fillId="0" borderId="54" xfId="62" applyNumberFormat="1" applyFont="1" applyFill="1" applyBorder="1" applyAlignment="1">
      <alignment/>
      <protection/>
    </xf>
    <xf numFmtId="10" fontId="7" fillId="0" borderId="53" xfId="62" applyNumberFormat="1" applyFont="1" applyFill="1" applyBorder="1" applyAlignment="1">
      <alignment/>
      <protection/>
    </xf>
    <xf numFmtId="0" fontId="2" fillId="0" borderId="57" xfId="62" applyFont="1" applyFill="1" applyBorder="1" applyAlignment="1">
      <alignment/>
      <protection/>
    </xf>
    <xf numFmtId="0" fontId="2" fillId="0" borderId="26" xfId="59" applyFont="1" applyFill="1" applyBorder="1" applyAlignment="1" quotePrefix="1">
      <alignment horizontal="left" wrapText="1"/>
      <protection/>
    </xf>
    <xf numFmtId="0" fontId="2" fillId="0" borderId="18" xfId="62" applyFont="1" applyFill="1" applyBorder="1" applyAlignment="1">
      <alignment horizontal="center"/>
      <protection/>
    </xf>
    <xf numFmtId="0" fontId="2" fillId="0" borderId="26" xfId="62" applyFont="1" applyFill="1" applyBorder="1" applyAlignment="1">
      <alignment horizontal="center"/>
      <protection/>
    </xf>
    <xf numFmtId="0" fontId="2" fillId="0" borderId="20" xfId="59" applyFont="1" applyFill="1" applyBorder="1" applyAlignment="1">
      <alignment wrapText="1"/>
      <protection/>
    </xf>
    <xf numFmtId="0" fontId="5" fillId="0" borderId="24" xfId="59" applyFont="1" applyFill="1" applyBorder="1" applyAlignment="1">
      <alignment horizontal="center"/>
      <protection/>
    </xf>
    <xf numFmtId="0" fontId="2" fillId="0" borderId="28" xfId="59" applyFont="1" applyFill="1" applyBorder="1" applyAlignment="1">
      <alignment/>
      <protection/>
    </xf>
    <xf numFmtId="0" fontId="4" fillId="0" borderId="33" xfId="59" applyFont="1" applyFill="1" applyBorder="1" applyAlignment="1">
      <alignment wrapText="1"/>
      <protection/>
    </xf>
    <xf numFmtId="0" fontId="4" fillId="0" borderId="33" xfId="62" applyFont="1" applyFill="1" applyBorder="1" applyAlignment="1">
      <alignment wrapText="1"/>
      <protection/>
    </xf>
    <xf numFmtId="0" fontId="2" fillId="0" borderId="0" xfId="62" applyFont="1" applyFill="1" applyBorder="1" applyAlignment="1">
      <alignment wrapText="1"/>
      <protection/>
    </xf>
    <xf numFmtId="0" fontId="2" fillId="0" borderId="0" xfId="62" applyFont="1" applyFill="1" applyBorder="1">
      <alignment/>
      <protection/>
    </xf>
    <xf numFmtId="49" fontId="7" fillId="0" borderId="0" xfId="62" applyNumberFormat="1" applyFont="1" applyFill="1">
      <alignment/>
      <protection/>
    </xf>
    <xf numFmtId="0" fontId="33" fillId="0" borderId="0" xfId="62" applyFont="1" applyFill="1">
      <alignment/>
      <protection/>
    </xf>
    <xf numFmtId="0" fontId="33" fillId="0" borderId="0" xfId="62" applyFont="1" applyFill="1" applyBorder="1">
      <alignment/>
      <protection/>
    </xf>
    <xf numFmtId="0" fontId="33" fillId="0" borderId="0" xfId="62" applyFont="1" applyFill="1" applyBorder="1" applyAlignment="1">
      <alignment wrapText="1"/>
      <protection/>
    </xf>
    <xf numFmtId="0" fontId="33" fillId="0" borderId="0" xfId="62" applyNumberFormat="1" applyFont="1" applyFill="1" applyBorder="1">
      <alignment/>
      <protection/>
    </xf>
    <xf numFmtId="45" fontId="33" fillId="0" borderId="0" xfId="62" applyNumberFormat="1" applyFont="1" applyFill="1" applyBorder="1">
      <alignment/>
      <protection/>
    </xf>
    <xf numFmtId="45" fontId="4" fillId="0" borderId="0" xfId="62" applyNumberFormat="1" applyFont="1" applyFill="1" applyBorder="1">
      <alignment/>
      <protection/>
    </xf>
    <xf numFmtId="186" fontId="33" fillId="0" borderId="0" xfId="62" applyNumberFormat="1" applyFont="1" applyFill="1" applyBorder="1">
      <alignment/>
      <protection/>
    </xf>
    <xf numFmtId="2" fontId="33" fillId="0" borderId="0" xfId="62" applyNumberFormat="1" applyFont="1" applyFill="1">
      <alignment/>
      <protection/>
    </xf>
    <xf numFmtId="0" fontId="33" fillId="0" borderId="0" xfId="62" applyFont="1" applyFill="1" applyAlignment="1">
      <alignment wrapText="1"/>
      <protection/>
    </xf>
    <xf numFmtId="0" fontId="33" fillId="0" borderId="0" xfId="62" applyNumberFormat="1" applyFont="1" applyFill="1">
      <alignment/>
      <protection/>
    </xf>
    <xf numFmtId="45" fontId="33" fillId="0" borderId="0" xfId="62" applyNumberFormat="1" applyFont="1" applyFill="1">
      <alignment/>
      <protection/>
    </xf>
    <xf numFmtId="186" fontId="4" fillId="0" borderId="0" xfId="62" applyNumberFormat="1" applyFont="1" applyFill="1" applyAlignment="1">
      <alignment horizontal="right"/>
      <protection/>
    </xf>
    <xf numFmtId="0" fontId="4" fillId="0" borderId="0" xfId="62" applyNumberFormat="1" applyFont="1" applyFill="1" applyAlignment="1">
      <alignment horizontal="right"/>
      <protection/>
    </xf>
    <xf numFmtId="0" fontId="4" fillId="0" borderId="0" xfId="62" applyFont="1" applyFill="1" applyAlignment="1">
      <alignment wrapText="1"/>
      <protection/>
    </xf>
    <xf numFmtId="21" fontId="2" fillId="0" borderId="0" xfId="62" applyNumberFormat="1" applyFont="1" applyFill="1">
      <alignment/>
      <protection/>
    </xf>
    <xf numFmtId="0" fontId="2" fillId="0" borderId="20" xfId="54" applyNumberFormat="1" applyBorder="1" applyAlignment="1">
      <alignment horizontal="center" vertical="center" wrapText="1"/>
      <protection/>
    </xf>
    <xf numFmtId="0" fontId="2" fillId="0" borderId="0" xfId="58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textRotation="90" wrapText="1"/>
    </xf>
    <xf numFmtId="0" fontId="38" fillId="0" borderId="33" xfId="0" applyFont="1" applyFill="1" applyBorder="1" applyAlignment="1">
      <alignment horizontal="center" textRotation="90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38" fillId="0" borderId="18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2" fontId="39" fillId="0" borderId="25" xfId="0" applyNumberFormat="1" applyFont="1" applyFill="1" applyBorder="1" applyAlignment="1">
      <alignment horizontal="center" vertical="center" wrapText="1"/>
    </xf>
    <xf numFmtId="2" fontId="39" fillId="0" borderId="23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2" fontId="39" fillId="0" borderId="16" xfId="0" applyNumberFormat="1" applyFont="1" applyFill="1" applyBorder="1" applyAlignment="1">
      <alignment horizontal="center" vertical="center" wrapText="1"/>
    </xf>
    <xf numFmtId="2" fontId="39" fillId="0" borderId="17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5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33" xfId="0" applyFont="1" applyFill="1" applyBorder="1" applyAlignment="1">
      <alignment horizontal="center" vertical="top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2" fontId="39" fillId="0" borderId="33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39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Alignment="1">
      <alignment/>
    </xf>
    <xf numFmtId="2" fontId="0" fillId="0" borderId="2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2" fillId="0" borderId="21" xfId="62" applyNumberFormat="1" applyFont="1" applyFill="1" applyBorder="1" applyAlignment="1">
      <alignment/>
      <protection/>
    </xf>
    <xf numFmtId="10" fontId="33" fillId="0" borderId="0" xfId="62" applyNumberFormat="1" applyFont="1" applyFill="1" applyBorder="1">
      <alignment/>
      <protection/>
    </xf>
    <xf numFmtId="0" fontId="2" fillId="0" borderId="30" xfId="62" applyNumberFormat="1" applyFont="1" applyFill="1" applyBorder="1" applyAlignment="1">
      <alignment/>
      <protection/>
    </xf>
    <xf numFmtId="0" fontId="2" fillId="0" borderId="36" xfId="62" applyNumberFormat="1" applyFont="1" applyFill="1" applyBorder="1" applyAlignment="1">
      <alignment/>
      <protection/>
    </xf>
    <xf numFmtId="2" fontId="5" fillId="0" borderId="26" xfId="62" applyNumberFormat="1" applyFont="1" applyFill="1" applyBorder="1" applyAlignment="1">
      <alignment horizontal="center"/>
      <protection/>
    </xf>
    <xf numFmtId="2" fontId="5" fillId="0" borderId="54" xfId="62" applyNumberFormat="1" applyFon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8" fillId="0" borderId="0" xfId="56" applyFont="1" applyAlignment="1">
      <alignment horizontal="left"/>
      <protection/>
    </xf>
    <xf numFmtId="0" fontId="8" fillId="0" borderId="0" xfId="56" applyFont="1" applyAlignment="1">
      <alignment horizontal="right"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 applyAlignment="1">
      <alignment horizontal="center" wrapText="1"/>
      <protection/>
    </xf>
    <xf numFmtId="0" fontId="4" fillId="0" borderId="0" xfId="56" applyFont="1" applyAlignment="1">
      <alignment horizontal="center" wrapText="1"/>
      <protection/>
    </xf>
    <xf numFmtId="186" fontId="2" fillId="0" borderId="0" xfId="56" applyNumberFormat="1" applyFont="1" applyAlignment="1">
      <alignment horizontal="center"/>
      <protection/>
    </xf>
    <xf numFmtId="45" fontId="2" fillId="0" borderId="0" xfId="56" applyNumberFormat="1" applyFont="1" applyAlignment="1">
      <alignment horizontal="center"/>
      <protection/>
    </xf>
    <xf numFmtId="0" fontId="2" fillId="0" borderId="0" xfId="56" applyNumberFormat="1" applyFont="1" applyAlignment="1">
      <alignment horizontal="center"/>
      <protection/>
    </xf>
    <xf numFmtId="0" fontId="2" fillId="0" borderId="0" xfId="56" applyNumberFormat="1" applyFont="1" applyFill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 applyAlignment="1">
      <alignment horizontal="center"/>
      <protection/>
    </xf>
    <xf numFmtId="0" fontId="43" fillId="0" borderId="0" xfId="56" applyFont="1" applyAlignment="1">
      <alignment horizontal="center"/>
      <protection/>
    </xf>
    <xf numFmtId="0" fontId="2" fillId="0" borderId="33" xfId="56" applyFont="1" applyFill="1" applyBorder="1" applyAlignment="1">
      <alignment horizontal="center" vertical="center" textRotation="90" wrapText="1"/>
      <protection/>
    </xf>
    <xf numFmtId="0" fontId="2" fillId="0" borderId="22" xfId="56" applyFont="1" applyFill="1" applyBorder="1" applyAlignment="1">
      <alignment horizontal="center" vertical="center" textRotation="90" wrapText="1"/>
      <protection/>
    </xf>
    <xf numFmtId="0" fontId="2" fillId="0" borderId="10" xfId="56" applyFont="1" applyFill="1" applyBorder="1" applyAlignment="1">
      <alignment horizontal="center" vertical="center" textRotation="90" wrapText="1"/>
      <protection/>
    </xf>
    <xf numFmtId="0" fontId="2" fillId="0" borderId="11" xfId="56" applyFont="1" applyFill="1" applyBorder="1" applyAlignment="1">
      <alignment horizontal="center" vertical="center" textRotation="90" wrapText="1"/>
      <protection/>
    </xf>
    <xf numFmtId="0" fontId="2" fillId="0" borderId="28" xfId="56" applyFont="1" applyFill="1" applyBorder="1" applyAlignment="1">
      <alignment horizontal="center" vertical="center" textRotation="90" wrapText="1"/>
      <protection/>
    </xf>
    <xf numFmtId="0" fontId="41" fillId="0" borderId="18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left" wrapText="1"/>
      <protection/>
    </xf>
    <xf numFmtId="0" fontId="41" fillId="0" borderId="25" xfId="56" applyFont="1" applyFill="1" applyBorder="1" applyAlignment="1">
      <alignment horizontal="left" wrapText="1"/>
      <protection/>
    </xf>
    <xf numFmtId="0" fontId="33" fillId="0" borderId="25" xfId="56" applyFont="1" applyFill="1" applyBorder="1" applyAlignment="1">
      <alignment horizontal="left" wrapText="1"/>
      <protection/>
    </xf>
    <xf numFmtId="175" fontId="41" fillId="0" borderId="25" xfId="56" applyNumberFormat="1" applyFont="1" applyFill="1" applyBorder="1" applyAlignment="1">
      <alignment horizontal="center"/>
      <protection/>
    </xf>
    <xf numFmtId="175" fontId="41" fillId="0" borderId="25" xfId="56" applyNumberFormat="1" applyFont="1" applyFill="1" applyBorder="1" applyAlignment="1">
      <alignment horizontal="center"/>
      <protection/>
    </xf>
    <xf numFmtId="175" fontId="41" fillId="0" borderId="19" xfId="56" applyNumberFormat="1" applyFont="1" applyFill="1" applyBorder="1" applyAlignment="1">
      <alignment horizontal="center"/>
      <protection/>
    </xf>
    <xf numFmtId="175" fontId="41" fillId="0" borderId="18" xfId="56" applyNumberFormat="1" applyFont="1" applyFill="1" applyBorder="1" applyAlignment="1">
      <alignment horizontal="center"/>
      <protection/>
    </xf>
    <xf numFmtId="175" fontId="41" fillId="0" borderId="23" xfId="56" applyNumberFormat="1" applyFont="1" applyFill="1" applyBorder="1" applyAlignment="1">
      <alignment horizontal="center"/>
      <protection/>
    </xf>
    <xf numFmtId="175" fontId="41" fillId="0" borderId="26" xfId="56" applyNumberFormat="1" applyFont="1" applyFill="1" applyBorder="1" applyAlignment="1">
      <alignment horizontal="center"/>
      <protection/>
    </xf>
    <xf numFmtId="175" fontId="5" fillId="0" borderId="25" xfId="56" applyNumberFormat="1" applyFont="1" applyFill="1" applyBorder="1" applyAlignment="1">
      <alignment horizontal="center"/>
      <protection/>
    </xf>
    <xf numFmtId="2" fontId="41" fillId="0" borderId="18" xfId="56" applyNumberFormat="1" applyFont="1" applyFill="1" applyBorder="1" applyAlignment="1">
      <alignment horizontal="center"/>
      <protection/>
    </xf>
    <xf numFmtId="0" fontId="41" fillId="0" borderId="23" xfId="56" applyFont="1" applyBorder="1" applyAlignment="1">
      <alignment horizontal="center"/>
      <protection/>
    </xf>
    <xf numFmtId="2" fontId="41" fillId="0" borderId="21" xfId="56" applyNumberFormat="1" applyFont="1" applyFill="1" applyBorder="1" applyAlignment="1">
      <alignment horizontal="center"/>
      <protection/>
    </xf>
    <xf numFmtId="175" fontId="41" fillId="0" borderId="12" xfId="56" applyNumberFormat="1" applyFont="1" applyFill="1" applyBorder="1" applyAlignment="1">
      <alignment horizontal="center"/>
      <protection/>
    </xf>
    <xf numFmtId="0" fontId="41" fillId="0" borderId="15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left" wrapText="1"/>
      <protection/>
    </xf>
    <xf numFmtId="0" fontId="41" fillId="0" borderId="16" xfId="56" applyFont="1" applyFill="1" applyBorder="1" applyAlignment="1">
      <alignment horizontal="left" wrapText="1"/>
      <protection/>
    </xf>
    <xf numFmtId="0" fontId="33" fillId="0" borderId="16" xfId="56" applyFont="1" applyFill="1" applyBorder="1" applyAlignment="1">
      <alignment horizontal="left" wrapText="1"/>
      <protection/>
    </xf>
    <xf numFmtId="175" fontId="41" fillId="0" borderId="16" xfId="56" applyNumberFormat="1" applyFont="1" applyFill="1" applyBorder="1" applyAlignment="1">
      <alignment horizontal="center"/>
      <protection/>
    </xf>
    <xf numFmtId="175" fontId="41" fillId="0" borderId="29" xfId="56" applyNumberFormat="1" applyFont="1" applyFill="1" applyBorder="1" applyAlignment="1">
      <alignment horizontal="center"/>
      <protection/>
    </xf>
    <xf numFmtId="175" fontId="41" fillId="0" borderId="15" xfId="56" applyNumberFormat="1" applyFont="1" applyFill="1" applyBorder="1" applyAlignment="1">
      <alignment horizontal="center"/>
      <protection/>
    </xf>
    <xf numFmtId="175" fontId="41" fillId="0" borderId="17" xfId="56" applyNumberFormat="1" applyFont="1" applyFill="1" applyBorder="1" applyAlignment="1">
      <alignment horizontal="center"/>
      <protection/>
    </xf>
    <xf numFmtId="175" fontId="41" fillId="0" borderId="20" xfId="56" applyNumberFormat="1" applyFont="1" applyFill="1" applyBorder="1" applyAlignment="1">
      <alignment horizontal="center"/>
      <protection/>
    </xf>
    <xf numFmtId="175" fontId="41" fillId="0" borderId="16" xfId="56" applyNumberFormat="1" applyFont="1" applyFill="1" applyBorder="1" applyAlignment="1">
      <alignment horizontal="center"/>
      <protection/>
    </xf>
    <xf numFmtId="175" fontId="5" fillId="0" borderId="16" xfId="56" applyNumberFormat="1" applyFont="1" applyFill="1" applyBorder="1" applyAlignment="1">
      <alignment horizontal="center"/>
      <protection/>
    </xf>
    <xf numFmtId="2" fontId="41" fillId="0" borderId="15" xfId="56" applyNumberFormat="1" applyFont="1" applyFill="1" applyBorder="1" applyAlignment="1">
      <alignment horizontal="center"/>
      <protection/>
    </xf>
    <xf numFmtId="0" fontId="41" fillId="0" borderId="17" xfId="56" applyFont="1" applyBorder="1" applyAlignment="1">
      <alignment horizontal="center"/>
      <protection/>
    </xf>
    <xf numFmtId="175" fontId="41" fillId="0" borderId="30" xfId="56" applyNumberFormat="1" applyFont="1" applyFill="1" applyBorder="1" applyAlignment="1">
      <alignment horizontal="center"/>
      <protection/>
    </xf>
    <xf numFmtId="175" fontId="41" fillId="0" borderId="13" xfId="56" applyNumberFormat="1" applyFont="1" applyFill="1" applyBorder="1" applyAlignment="1">
      <alignment horizontal="center"/>
      <protection/>
    </xf>
    <xf numFmtId="175" fontId="41" fillId="0" borderId="20" xfId="56" applyNumberFormat="1" applyFont="1" applyFill="1" applyBorder="1" applyAlignment="1">
      <alignment horizontal="center"/>
      <protection/>
    </xf>
    <xf numFmtId="175" fontId="41" fillId="0" borderId="29" xfId="56" applyNumberFormat="1" applyFont="1" applyFill="1" applyBorder="1" applyAlignment="1">
      <alignment horizontal="center" wrapText="1"/>
      <protection/>
    </xf>
    <xf numFmtId="175" fontId="5" fillId="0" borderId="16" xfId="56" applyNumberFormat="1" applyFont="1" applyFill="1" applyBorder="1" applyAlignment="1">
      <alignment horizontal="center"/>
      <protection/>
    </xf>
    <xf numFmtId="0" fontId="41" fillId="0" borderId="0" xfId="56" applyFont="1" applyBorder="1" applyAlignment="1">
      <alignment horizontal="center"/>
      <protection/>
    </xf>
    <xf numFmtId="0" fontId="41" fillId="0" borderId="10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left" wrapText="1"/>
      <protection/>
    </xf>
    <xf numFmtId="0" fontId="41" fillId="0" borderId="33" xfId="56" applyFont="1" applyFill="1" applyBorder="1" applyAlignment="1">
      <alignment horizontal="left" wrapText="1"/>
      <protection/>
    </xf>
    <xf numFmtId="0" fontId="33" fillId="0" borderId="33" xfId="56" applyFont="1" applyFill="1" applyBorder="1" applyAlignment="1">
      <alignment horizontal="left" wrapText="1"/>
      <protection/>
    </xf>
    <xf numFmtId="175" fontId="41" fillId="0" borderId="33" xfId="56" applyNumberFormat="1" applyFont="1" applyFill="1" applyBorder="1" applyAlignment="1">
      <alignment horizontal="center"/>
      <protection/>
    </xf>
    <xf numFmtId="175" fontId="41" fillId="0" borderId="33" xfId="56" applyNumberFormat="1" applyFont="1" applyFill="1" applyBorder="1" applyAlignment="1">
      <alignment horizontal="center"/>
      <protection/>
    </xf>
    <xf numFmtId="175" fontId="41" fillId="0" borderId="22" xfId="56" applyNumberFormat="1" applyFont="1" applyFill="1" applyBorder="1" applyAlignment="1">
      <alignment horizontal="center"/>
      <protection/>
    </xf>
    <xf numFmtId="175" fontId="41" fillId="0" borderId="10" xfId="56" applyNumberFormat="1" applyFont="1" applyFill="1" applyBorder="1" applyAlignment="1">
      <alignment horizontal="center"/>
      <protection/>
    </xf>
    <xf numFmtId="175" fontId="41" fillId="0" borderId="11" xfId="56" applyNumberFormat="1" applyFont="1" applyFill="1" applyBorder="1" applyAlignment="1">
      <alignment horizontal="center"/>
      <protection/>
    </xf>
    <xf numFmtId="175" fontId="41" fillId="0" borderId="28" xfId="56" applyNumberFormat="1" applyFont="1" applyFill="1" applyBorder="1" applyAlignment="1">
      <alignment horizontal="center"/>
      <protection/>
    </xf>
    <xf numFmtId="175" fontId="5" fillId="0" borderId="33" xfId="56" applyNumberFormat="1" applyFont="1" applyFill="1" applyBorder="1" applyAlignment="1">
      <alignment horizontal="center"/>
      <protection/>
    </xf>
    <xf numFmtId="2" fontId="41" fillId="0" borderId="10" xfId="56" applyNumberFormat="1" applyFont="1" applyFill="1" applyBorder="1" applyAlignment="1">
      <alignment horizontal="center"/>
      <protection/>
    </xf>
    <xf numFmtId="0" fontId="41" fillId="0" borderId="11" xfId="56" applyFont="1" applyBorder="1" applyAlignment="1">
      <alignment horizontal="center"/>
      <protection/>
    </xf>
    <xf numFmtId="175" fontId="41" fillId="0" borderId="58" xfId="56" applyNumberFormat="1" applyFont="1" applyFill="1" applyBorder="1" applyAlignment="1">
      <alignment horizontal="center"/>
      <protection/>
    </xf>
    <xf numFmtId="175" fontId="41" fillId="0" borderId="24" xfId="56" applyNumberFormat="1" applyFont="1" applyFill="1" applyBorder="1" applyAlignment="1">
      <alignment horizontal="center"/>
      <protection/>
    </xf>
    <xf numFmtId="175" fontId="41" fillId="0" borderId="21" xfId="56" applyNumberFormat="1" applyFont="1" applyFill="1" applyBorder="1" applyAlignment="1">
      <alignment horizontal="center"/>
      <protection/>
    </xf>
    <xf numFmtId="0" fontId="44" fillId="0" borderId="0" xfId="56" applyFont="1" applyFill="1">
      <alignment/>
      <protection/>
    </xf>
    <xf numFmtId="0" fontId="45" fillId="0" borderId="0" xfId="56" applyFont="1" applyFill="1">
      <alignment/>
      <protection/>
    </xf>
    <xf numFmtId="0" fontId="44" fillId="0" borderId="0" xfId="56" applyFont="1" applyFill="1" applyAlignment="1">
      <alignment horizontal="center"/>
      <protection/>
    </xf>
    <xf numFmtId="0" fontId="2" fillId="0" borderId="44" xfId="57" applyNumberFormat="1" applyFont="1" applyFill="1" applyBorder="1" applyAlignment="1">
      <alignment horizontal="left" wrapText="1"/>
      <protection/>
    </xf>
    <xf numFmtId="0" fontId="7" fillId="0" borderId="59" xfId="0" applyFont="1" applyBorder="1" applyAlignment="1" quotePrefix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9" fontId="6" fillId="0" borderId="0" xfId="68" applyFont="1" applyBorder="1" applyAlignment="1" quotePrefix="1">
      <alignment horizontal="center" vertical="center" wrapText="1"/>
    </xf>
    <xf numFmtId="9" fontId="6" fillId="0" borderId="0" xfId="68" applyFont="1" applyBorder="1" applyAlignment="1">
      <alignment horizontal="center" vertical="center" wrapText="1"/>
    </xf>
    <xf numFmtId="0" fontId="2" fillId="0" borderId="50" xfId="58" applyFont="1" applyBorder="1" applyAlignment="1">
      <alignment horizontal="center" vertical="center" wrapText="1"/>
      <protection/>
    </xf>
    <xf numFmtId="0" fontId="2" fillId="0" borderId="33" xfId="58" applyBorder="1" applyAlignment="1">
      <alignment horizontal="center" vertical="center" wrapText="1"/>
      <protection/>
    </xf>
    <xf numFmtId="21" fontId="4" fillId="0" borderId="60" xfId="58" applyNumberFormat="1" applyFont="1" applyBorder="1" applyAlignment="1">
      <alignment horizontal="center" vertical="center" wrapText="1"/>
      <protection/>
    </xf>
    <xf numFmtId="21" fontId="4" fillId="0" borderId="61" xfId="58" applyNumberFormat="1" applyFont="1" applyBorder="1" applyAlignment="1">
      <alignment horizontal="center" vertical="center" wrapText="1"/>
      <protection/>
    </xf>
    <xf numFmtId="21" fontId="2" fillId="0" borderId="60" xfId="58" applyNumberFormat="1" applyFont="1" applyBorder="1" applyAlignment="1">
      <alignment horizontal="center" vertical="center" wrapText="1"/>
      <protection/>
    </xf>
    <xf numFmtId="21" fontId="2" fillId="0" borderId="61" xfId="58" applyNumberFormat="1" applyFont="1" applyBorder="1" applyAlignment="1">
      <alignment horizontal="center" vertical="center" wrapText="1"/>
      <protection/>
    </xf>
    <xf numFmtId="21" fontId="2" fillId="0" borderId="62" xfId="58" applyNumberFormat="1" applyFont="1" applyBorder="1" applyAlignment="1">
      <alignment horizontal="center" vertical="center" wrapText="1"/>
      <protection/>
    </xf>
    <xf numFmtId="21" fontId="2" fillId="0" borderId="63" xfId="58" applyNumberFormat="1" applyFont="1" applyBorder="1" applyAlignment="1">
      <alignment horizontal="center" vertical="center" wrapText="1"/>
      <protection/>
    </xf>
    <xf numFmtId="0" fontId="2" fillId="0" borderId="14" xfId="58" applyBorder="1" applyAlignment="1">
      <alignment horizontal="center" vertical="center" wrapText="1"/>
      <protection/>
    </xf>
    <xf numFmtId="0" fontId="2" fillId="0" borderId="24" xfId="58" applyBorder="1" applyAlignment="1">
      <alignment horizontal="center" vertical="center" wrapText="1"/>
      <protection/>
    </xf>
    <xf numFmtId="0" fontId="2" fillId="0" borderId="63" xfId="58" applyFont="1" applyBorder="1" applyAlignment="1">
      <alignment horizontal="center" textRotation="90" wrapText="1"/>
      <protection/>
    </xf>
    <xf numFmtId="0" fontId="2" fillId="0" borderId="22" xfId="58" applyBorder="1" applyAlignment="1">
      <alignment horizontal="center" textRotation="90"/>
      <protection/>
    </xf>
    <xf numFmtId="0" fontId="2" fillId="0" borderId="62" xfId="58" applyBorder="1" applyAlignment="1">
      <alignment horizontal="center" vertical="center" wrapText="1"/>
      <protection/>
    </xf>
    <xf numFmtId="0" fontId="2" fillId="0" borderId="28" xfId="58" applyBorder="1" applyAlignment="1">
      <alignment horizontal="center" vertical="center" wrapText="1"/>
      <protection/>
    </xf>
    <xf numFmtId="0" fontId="2" fillId="0" borderId="43" xfId="58" applyFont="1" applyBorder="1" applyAlignment="1">
      <alignment horizontal="center" vertical="center" textRotation="90"/>
      <protection/>
    </xf>
    <xf numFmtId="0" fontId="2" fillId="0" borderId="32" xfId="58" applyFont="1" applyBorder="1" applyAlignment="1">
      <alignment horizontal="center" vertical="center" textRotation="90"/>
      <protection/>
    </xf>
    <xf numFmtId="0" fontId="2" fillId="0" borderId="64" xfId="58" applyFont="1" applyBorder="1" applyAlignment="1">
      <alignment horizontal="center" textRotation="90" wrapText="1"/>
      <protection/>
    </xf>
    <xf numFmtId="0" fontId="2" fillId="0" borderId="65" xfId="58" applyFont="1" applyBorder="1" applyAlignment="1">
      <alignment horizontal="center" textRotation="90" wrapText="1"/>
      <protection/>
    </xf>
    <xf numFmtId="0" fontId="2" fillId="0" borderId="14" xfId="58" applyFont="1" applyBorder="1" applyAlignment="1">
      <alignment horizontal="center" textRotation="90"/>
      <protection/>
    </xf>
    <xf numFmtId="0" fontId="2" fillId="0" borderId="24" xfId="58" applyFont="1" applyBorder="1" applyAlignment="1">
      <alignment horizontal="center" textRotation="90"/>
      <protection/>
    </xf>
    <xf numFmtId="0" fontId="2" fillId="0" borderId="66" xfId="58" applyFont="1" applyBorder="1" applyAlignment="1">
      <alignment horizontal="center" textRotation="90"/>
      <protection/>
    </xf>
    <xf numFmtId="0" fontId="2" fillId="0" borderId="58" xfId="58" applyFont="1" applyBorder="1" applyAlignment="1">
      <alignment horizontal="center" textRotation="90"/>
      <protection/>
    </xf>
    <xf numFmtId="0" fontId="2" fillId="0" borderId="59" xfId="57" applyFont="1" applyFill="1" applyBorder="1" applyAlignment="1" quotePrefix="1">
      <alignment horizontal="center" vertical="center" wrapText="1"/>
      <protection/>
    </xf>
    <xf numFmtId="0" fontId="7" fillId="0" borderId="59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2" fillId="0" borderId="46" xfId="57" applyNumberFormat="1" applyFont="1" applyFill="1" applyBorder="1" applyAlignment="1">
      <alignment horizontal="left" wrapText="1"/>
      <protection/>
    </xf>
    <xf numFmtId="0" fontId="2" fillId="0" borderId="34" xfId="57" applyNumberFormat="1" applyFont="1" applyFill="1" applyBorder="1" applyAlignment="1">
      <alignment horizontal="left" wrapText="1"/>
      <protection/>
    </xf>
    <xf numFmtId="0" fontId="2" fillId="0" borderId="59" xfId="60" applyFont="1" applyFill="1" applyBorder="1" applyAlignment="1" quotePrefix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31" fillId="0" borderId="43" xfId="60" applyFont="1" applyFill="1" applyBorder="1" applyAlignment="1">
      <alignment horizontal="center" textRotation="90" wrapText="1"/>
      <protection/>
    </xf>
    <xf numFmtId="0" fontId="31" fillId="0" borderId="32" xfId="60" applyFont="1" applyFill="1" applyBorder="1" applyAlignment="1">
      <alignment horizontal="center" textRotation="90" wrapText="1"/>
      <protection/>
    </xf>
    <xf numFmtId="0" fontId="33" fillId="0" borderId="67" xfId="60" applyNumberFormat="1" applyFont="1" applyFill="1" applyBorder="1" applyAlignment="1">
      <alignment horizontal="center" textRotation="90" wrapText="1"/>
      <protection/>
    </xf>
    <xf numFmtId="0" fontId="33" fillId="0" borderId="52" xfId="60" applyNumberFormat="1" applyFont="1" applyFill="1" applyBorder="1" applyAlignment="1">
      <alignment horizontal="center" textRotation="90" wrapText="1"/>
      <protection/>
    </xf>
    <xf numFmtId="186" fontId="31" fillId="0" borderId="67" xfId="60" applyNumberFormat="1" applyFont="1" applyFill="1" applyBorder="1" applyAlignment="1">
      <alignment horizontal="center" textRotation="90" wrapText="1"/>
      <protection/>
    </xf>
    <xf numFmtId="186" fontId="31" fillId="0" borderId="52" xfId="60" applyNumberFormat="1" applyFont="1" applyFill="1" applyBorder="1" applyAlignment="1">
      <alignment horizontal="center" textRotation="90" wrapText="1"/>
      <protection/>
    </xf>
    <xf numFmtId="0" fontId="4" fillId="0" borderId="44" xfId="60" applyNumberFormat="1" applyFont="1" applyFill="1" applyBorder="1" applyAlignment="1">
      <alignment horizontal="center" textRotation="90" wrapText="1"/>
      <protection/>
    </xf>
    <xf numFmtId="0" fontId="4" fillId="0" borderId="34" xfId="60" applyNumberFormat="1" applyFont="1" applyFill="1" applyBorder="1" applyAlignment="1">
      <alignment horizontal="center" textRotation="90" wrapText="1"/>
      <protection/>
    </xf>
    <xf numFmtId="0" fontId="4" fillId="0" borderId="67" xfId="60" applyFont="1" applyFill="1" applyBorder="1" applyAlignment="1">
      <alignment horizontal="center" textRotation="90" wrapText="1"/>
      <protection/>
    </xf>
    <xf numFmtId="0" fontId="4" fillId="0" borderId="52" xfId="60" applyFont="1" applyFill="1" applyBorder="1" applyAlignment="1">
      <alignment horizontal="center" textRotation="90" wrapText="1"/>
      <protection/>
    </xf>
    <xf numFmtId="49" fontId="31" fillId="0" borderId="67" xfId="60" applyNumberFormat="1" applyFont="1" applyFill="1" applyBorder="1" applyAlignment="1">
      <alignment horizontal="center" textRotation="90" wrapText="1"/>
      <protection/>
    </xf>
    <xf numFmtId="49" fontId="31" fillId="0" borderId="52" xfId="60" applyNumberFormat="1" applyFont="1" applyFill="1" applyBorder="1" applyAlignment="1">
      <alignment horizontal="center" textRotation="90" wrapText="1"/>
      <protection/>
    </xf>
    <xf numFmtId="0" fontId="31" fillId="0" borderId="67" xfId="60" applyFont="1" applyFill="1" applyBorder="1" applyAlignment="1">
      <alignment horizontal="center" textRotation="90" wrapText="1"/>
      <protection/>
    </xf>
    <xf numFmtId="0" fontId="31" fillId="0" borderId="52" xfId="60" applyFont="1" applyFill="1" applyBorder="1" applyAlignment="1">
      <alignment horizontal="center" textRotation="90" wrapText="1"/>
      <protection/>
    </xf>
    <xf numFmtId="2" fontId="31" fillId="0" borderId="67" xfId="60" applyNumberFormat="1" applyFont="1" applyFill="1" applyBorder="1" applyAlignment="1">
      <alignment horizontal="center" textRotation="90" wrapText="1"/>
      <protection/>
    </xf>
    <xf numFmtId="2" fontId="31" fillId="0" borderId="52" xfId="60" applyNumberFormat="1" applyFont="1" applyFill="1" applyBorder="1" applyAlignment="1">
      <alignment horizontal="center" textRotation="90" wrapText="1"/>
      <protection/>
    </xf>
    <xf numFmtId="186" fontId="31" fillId="0" borderId="68" xfId="60" applyNumberFormat="1" applyFont="1" applyFill="1" applyBorder="1" applyAlignment="1">
      <alignment horizontal="center" textRotation="90" wrapText="1"/>
      <protection/>
    </xf>
    <xf numFmtId="186" fontId="31" fillId="0" borderId="54" xfId="60" applyNumberFormat="1" applyFont="1" applyFill="1" applyBorder="1" applyAlignment="1">
      <alignment horizontal="center" textRotation="90" wrapText="1"/>
      <protection/>
    </xf>
    <xf numFmtId="0" fontId="4" fillId="0" borderId="67" xfId="60" applyNumberFormat="1" applyFont="1" applyFill="1" applyBorder="1" applyAlignment="1">
      <alignment horizontal="center" textRotation="90" wrapText="1"/>
      <protection/>
    </xf>
    <xf numFmtId="0" fontId="4" fillId="0" borderId="52" xfId="60" applyNumberFormat="1" applyFont="1" applyFill="1" applyBorder="1" applyAlignment="1">
      <alignment horizontal="center" textRotation="90" wrapText="1"/>
      <protection/>
    </xf>
    <xf numFmtId="0" fontId="4" fillId="0" borderId="69" xfId="60" applyNumberFormat="1" applyFont="1" applyFill="1" applyBorder="1" applyAlignment="1">
      <alignment horizontal="center" textRotation="90" wrapText="1"/>
      <protection/>
    </xf>
    <xf numFmtId="0" fontId="4" fillId="0" borderId="53" xfId="60" applyNumberFormat="1" applyFont="1" applyFill="1" applyBorder="1" applyAlignment="1">
      <alignment horizontal="center" textRotation="90" wrapText="1"/>
      <protection/>
    </xf>
    <xf numFmtId="0" fontId="31" fillId="0" borderId="43" xfId="60" applyFont="1" applyFill="1" applyBorder="1" applyAlignment="1">
      <alignment textRotation="90" wrapText="1"/>
      <protection/>
    </xf>
    <xf numFmtId="0" fontId="31" fillId="0" borderId="32" xfId="60" applyFont="1" applyFill="1" applyBorder="1" applyAlignment="1">
      <alignment textRotation="90" wrapText="1"/>
      <protection/>
    </xf>
    <xf numFmtId="0" fontId="31" fillId="0" borderId="68" xfId="60" applyFont="1" applyFill="1" applyBorder="1">
      <alignment/>
      <protection/>
    </xf>
    <xf numFmtId="0" fontId="31" fillId="0" borderId="54" xfId="60" applyFont="1" applyFill="1" applyBorder="1">
      <alignment/>
      <protection/>
    </xf>
    <xf numFmtId="0" fontId="31" fillId="0" borderId="70" xfId="60" applyFont="1" applyFill="1" applyBorder="1" applyAlignment="1">
      <alignment wrapText="1"/>
      <protection/>
    </xf>
    <xf numFmtId="0" fontId="31" fillId="0" borderId="35" xfId="60" applyFont="1" applyFill="1" applyBorder="1" applyAlignment="1">
      <alignment wrapText="1"/>
      <protection/>
    </xf>
    <xf numFmtId="0" fontId="31" fillId="0" borderId="67" xfId="60" applyFont="1" applyFill="1" applyBorder="1" applyAlignment="1">
      <alignment horizontal="center" wrapText="1"/>
      <protection/>
    </xf>
    <xf numFmtId="0" fontId="31" fillId="0" borderId="52" xfId="60" applyFont="1" applyFill="1" applyBorder="1" applyAlignment="1">
      <alignment horizontal="center" wrapText="1"/>
      <protection/>
    </xf>
    <xf numFmtId="0" fontId="31" fillId="0" borderId="44" xfId="62" applyFont="1" applyFill="1" applyBorder="1" applyAlignment="1">
      <alignment textRotation="90" wrapText="1"/>
      <protection/>
    </xf>
    <xf numFmtId="0" fontId="31" fillId="0" borderId="34" xfId="62" applyFont="1" applyFill="1" applyBorder="1" applyAlignment="1">
      <alignment textRotation="90" wrapText="1"/>
      <protection/>
    </xf>
    <xf numFmtId="0" fontId="7" fillId="0" borderId="39" xfId="62" applyFont="1" applyFill="1" applyBorder="1" applyAlignment="1">
      <alignment horizontal="center" vertical="center" wrapText="1"/>
      <protection/>
    </xf>
    <xf numFmtId="0" fontId="7" fillId="0" borderId="40" xfId="62" applyFont="1" applyFill="1" applyBorder="1" applyAlignment="1">
      <alignment horizontal="center" vertical="center" wrapText="1"/>
      <protection/>
    </xf>
    <xf numFmtId="0" fontId="7" fillId="0" borderId="42" xfId="62" applyFont="1" applyFill="1" applyBorder="1" applyAlignment="1">
      <alignment horizontal="center" vertical="center" wrapText="1"/>
      <protection/>
    </xf>
    <xf numFmtId="0" fontId="7" fillId="0" borderId="50" xfId="62" applyNumberFormat="1" applyFont="1" applyFill="1" applyBorder="1" applyAlignment="1">
      <alignment horizontal="center" textRotation="90" wrapText="1"/>
      <protection/>
    </xf>
    <xf numFmtId="0" fontId="7" fillId="0" borderId="33" xfId="62" applyNumberFormat="1" applyFont="1" applyFill="1" applyBorder="1" applyAlignment="1">
      <alignment horizontal="center" textRotation="90" wrapText="1"/>
      <protection/>
    </xf>
    <xf numFmtId="0" fontId="31" fillId="0" borderId="44" xfId="62" applyNumberFormat="1" applyFont="1" applyFill="1" applyBorder="1" applyAlignment="1">
      <alignment horizontal="center" textRotation="90" wrapText="1"/>
      <protection/>
    </xf>
    <xf numFmtId="0" fontId="31" fillId="0" borderId="34" xfId="62" applyNumberFormat="1" applyFont="1" applyFill="1" applyBorder="1" applyAlignment="1">
      <alignment horizontal="center" textRotation="90" wrapText="1"/>
      <protection/>
    </xf>
    <xf numFmtId="0" fontId="7" fillId="0" borderId="60" xfId="62" applyNumberFormat="1" applyFont="1" applyFill="1" applyBorder="1" applyAlignment="1">
      <alignment horizontal="center" textRotation="90" wrapText="1"/>
      <protection/>
    </xf>
    <xf numFmtId="0" fontId="7" fillId="0" borderId="10" xfId="62" applyNumberFormat="1" applyFont="1" applyFill="1" applyBorder="1" applyAlignment="1">
      <alignment horizontal="center" textRotation="90" wrapText="1"/>
      <protection/>
    </xf>
    <xf numFmtId="0" fontId="7" fillId="0" borderId="62" xfId="62" applyNumberFormat="1" applyFont="1" applyFill="1" applyBorder="1" applyAlignment="1">
      <alignment horizontal="center" textRotation="90" wrapText="1"/>
      <protection/>
    </xf>
    <xf numFmtId="0" fontId="7" fillId="0" borderId="54" xfId="62" applyNumberFormat="1" applyFont="1" applyFill="1" applyBorder="1" applyAlignment="1">
      <alignment horizontal="center" textRotation="90" wrapText="1"/>
      <protection/>
    </xf>
    <xf numFmtId="0" fontId="31" fillId="0" borderId="69" xfId="62" applyFont="1" applyFill="1" applyBorder="1" applyAlignment="1">
      <alignment horizontal="center" textRotation="90" wrapText="1"/>
      <protection/>
    </xf>
    <xf numFmtId="0" fontId="31" fillId="0" borderId="53" xfId="62" applyFont="1" applyFill="1" applyBorder="1" applyAlignment="1">
      <alignment horizontal="center" textRotation="90" wrapText="1"/>
      <protection/>
    </xf>
    <xf numFmtId="0" fontId="31" fillId="0" borderId="43" xfId="62" applyFont="1" applyFill="1" applyBorder="1" applyAlignment="1">
      <alignment textRotation="90" wrapText="1"/>
      <protection/>
    </xf>
    <xf numFmtId="0" fontId="31" fillId="0" borderId="32" xfId="62" applyFont="1" applyFill="1" applyBorder="1" applyAlignment="1">
      <alignment textRotation="90" wrapText="1"/>
      <protection/>
    </xf>
    <xf numFmtId="0" fontId="31" fillId="0" borderId="68" xfId="62" applyFont="1" applyFill="1" applyBorder="1">
      <alignment/>
      <protection/>
    </xf>
    <xf numFmtId="0" fontId="31" fillId="0" borderId="54" xfId="62" applyFont="1" applyFill="1" applyBorder="1">
      <alignment/>
      <protection/>
    </xf>
    <xf numFmtId="49" fontId="31" fillId="0" borderId="43" xfId="62" applyNumberFormat="1" applyFont="1" applyFill="1" applyBorder="1" applyAlignment="1">
      <alignment horizontal="center" textRotation="90" wrapText="1"/>
      <protection/>
    </xf>
    <xf numFmtId="49" fontId="31" fillId="0" borderId="32" xfId="62" applyNumberFormat="1" applyFont="1" applyFill="1" applyBorder="1" applyAlignment="1">
      <alignment horizontal="center" textRotation="90" wrapText="1"/>
      <protection/>
    </xf>
    <xf numFmtId="0" fontId="31" fillId="0" borderId="60" xfId="62" applyNumberFormat="1" applyFont="1" applyFill="1" applyBorder="1" applyAlignment="1">
      <alignment horizontal="center" textRotation="90" wrapText="1"/>
      <protection/>
    </xf>
    <xf numFmtId="0" fontId="31" fillId="0" borderId="10" xfId="62" applyNumberFormat="1" applyFont="1" applyFill="1" applyBorder="1" applyAlignment="1">
      <alignment horizontal="center" textRotation="90" wrapText="1"/>
      <protection/>
    </xf>
    <xf numFmtId="186" fontId="33" fillId="0" borderId="61" xfId="62" applyNumberFormat="1" applyFont="1" applyFill="1" applyBorder="1" applyAlignment="1">
      <alignment horizontal="center" textRotation="90" wrapText="1"/>
      <protection/>
    </xf>
    <xf numFmtId="186" fontId="33" fillId="0" borderId="11" xfId="62" applyNumberFormat="1" applyFont="1" applyFill="1" applyBorder="1" applyAlignment="1">
      <alignment horizontal="center" textRotation="90" wrapText="1"/>
      <protection/>
    </xf>
    <xf numFmtId="186" fontId="31" fillId="0" borderId="63" xfId="62" applyNumberFormat="1" applyFont="1" applyFill="1" applyBorder="1" applyAlignment="1">
      <alignment horizontal="center" textRotation="90" wrapText="1"/>
      <protection/>
    </xf>
    <xf numFmtId="186" fontId="31" fillId="0" borderId="22" xfId="62" applyNumberFormat="1" applyFont="1" applyFill="1" applyBorder="1" applyAlignment="1">
      <alignment horizontal="center" textRotation="90" wrapText="1"/>
      <protection/>
    </xf>
    <xf numFmtId="0" fontId="33" fillId="0" borderId="71" xfId="62" applyFont="1" applyFill="1" applyBorder="1" applyAlignment="1">
      <alignment horizontal="center" textRotation="90" wrapText="1"/>
      <protection/>
    </xf>
    <xf numFmtId="0" fontId="33" fillId="0" borderId="36" xfId="62" applyFont="1" applyFill="1" applyBorder="1" applyAlignment="1">
      <alignment horizontal="center" textRotation="90" wrapText="1"/>
      <protection/>
    </xf>
    <xf numFmtId="0" fontId="31" fillId="0" borderId="67" xfId="62" applyNumberFormat="1" applyFont="1" applyFill="1" applyBorder="1" applyAlignment="1">
      <alignment horizontal="center" textRotation="90" wrapText="1"/>
      <protection/>
    </xf>
    <xf numFmtId="0" fontId="31" fillId="0" borderId="52" xfId="62" applyNumberFormat="1" applyFont="1" applyFill="1" applyBorder="1" applyAlignment="1">
      <alignment horizontal="center" textRotation="90" wrapText="1"/>
      <protection/>
    </xf>
    <xf numFmtId="186" fontId="4" fillId="0" borderId="0" xfId="62" applyNumberFormat="1" applyFont="1" applyFill="1" applyAlignment="1">
      <alignment horizontal="left"/>
      <protection/>
    </xf>
    <xf numFmtId="2" fontId="31" fillId="0" borderId="68" xfId="62" applyNumberFormat="1" applyFont="1" applyFill="1" applyBorder="1" applyAlignment="1">
      <alignment horizontal="center" textRotation="90" wrapText="1"/>
      <protection/>
    </xf>
    <xf numFmtId="2" fontId="31" fillId="0" borderId="54" xfId="62" applyNumberFormat="1" applyFont="1" applyFill="1" applyBorder="1" applyAlignment="1">
      <alignment horizontal="center" textRotation="90" wrapText="1"/>
      <protection/>
    </xf>
    <xf numFmtId="0" fontId="5" fillId="0" borderId="61" xfId="62" applyNumberFormat="1" applyFont="1" applyFill="1" applyBorder="1" applyAlignment="1">
      <alignment horizontal="center" textRotation="90" wrapText="1"/>
      <protection/>
    </xf>
    <xf numFmtId="0" fontId="5" fillId="0" borderId="11" xfId="62" applyNumberFormat="1" applyFont="1" applyFill="1" applyBorder="1" applyAlignment="1">
      <alignment horizontal="center" textRotation="90" wrapText="1"/>
      <protection/>
    </xf>
    <xf numFmtId="0" fontId="7" fillId="0" borderId="59" xfId="62" applyFont="1" applyFill="1" applyBorder="1" applyAlignment="1" quotePrefix="1">
      <alignment horizontal="center" vertical="center" wrapText="1"/>
      <protection/>
    </xf>
    <xf numFmtId="0" fontId="6" fillId="0" borderId="36" xfId="62" applyFont="1" applyFill="1" applyBorder="1" applyAlignment="1">
      <alignment horizontal="center" vertical="center" wrapText="1"/>
      <protection/>
    </xf>
    <xf numFmtId="0" fontId="7" fillId="0" borderId="44" xfId="62" applyNumberFormat="1" applyFont="1" applyFill="1" applyBorder="1" applyAlignment="1">
      <alignment horizontal="center" textRotation="90" wrapText="1"/>
      <protection/>
    </xf>
    <xf numFmtId="0" fontId="7" fillId="0" borderId="34" xfId="62" applyNumberFormat="1" applyFont="1" applyFill="1" applyBorder="1" applyAlignment="1">
      <alignment horizontal="center" textRotation="90" wrapText="1"/>
      <protection/>
    </xf>
    <xf numFmtId="0" fontId="31" fillId="0" borderId="67" xfId="62" applyFont="1" applyFill="1" applyBorder="1" applyAlignment="1">
      <alignment horizontal="center" wrapText="1"/>
      <protection/>
    </xf>
    <xf numFmtId="0" fontId="31" fillId="0" borderId="52" xfId="62" applyFont="1" applyFill="1" applyBorder="1" applyAlignment="1">
      <alignment horizontal="center" wrapText="1"/>
      <protection/>
    </xf>
    <xf numFmtId="0" fontId="31" fillId="0" borderId="67" xfId="62" applyFont="1" applyFill="1" applyBorder="1" applyAlignment="1">
      <alignment wrapText="1"/>
      <protection/>
    </xf>
    <xf numFmtId="0" fontId="31" fillId="0" borderId="52" xfId="62" applyFont="1" applyFill="1" applyBorder="1" applyAlignment="1">
      <alignment wrapText="1"/>
      <protection/>
    </xf>
    <xf numFmtId="45" fontId="33" fillId="0" borderId="44" xfId="62" applyNumberFormat="1" applyFont="1" applyFill="1" applyBorder="1" applyAlignment="1">
      <alignment horizontal="center" textRotation="90" wrapText="1"/>
      <protection/>
    </xf>
    <xf numFmtId="45" fontId="33" fillId="0" borderId="34" xfId="62" applyNumberFormat="1" applyFont="1" applyFill="1" applyBorder="1" applyAlignment="1">
      <alignment horizontal="center" textRotation="90" wrapText="1"/>
      <protection/>
    </xf>
    <xf numFmtId="0" fontId="7" fillId="0" borderId="28" xfId="62" applyNumberFormat="1" applyFont="1" applyFill="1" applyBorder="1" applyAlignment="1">
      <alignment horizontal="center" textRotation="90" wrapText="1"/>
      <protection/>
    </xf>
    <xf numFmtId="0" fontId="7" fillId="0" borderId="72" xfId="62" applyNumberFormat="1" applyFont="1" applyFill="1" applyBorder="1" applyAlignment="1">
      <alignment horizontal="center" textRotation="90" wrapText="1"/>
      <protection/>
    </xf>
    <xf numFmtId="0" fontId="7" fillId="0" borderId="73" xfId="62" applyNumberFormat="1" applyFont="1" applyFill="1" applyBorder="1" applyAlignment="1">
      <alignment horizontal="center" textRotation="90" wrapText="1"/>
      <protection/>
    </xf>
    <xf numFmtId="0" fontId="5" fillId="0" borderId="62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41" fillId="0" borderId="60" xfId="56" applyFont="1" applyFill="1" applyBorder="1" applyAlignment="1">
      <alignment horizontal="center" vertical="center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50" xfId="56" applyFont="1" applyFill="1" applyBorder="1" applyAlignment="1">
      <alignment horizontal="center" vertical="center" wrapText="1"/>
      <protection/>
    </xf>
    <xf numFmtId="0" fontId="41" fillId="0" borderId="33" xfId="56" applyFont="1" applyFill="1" applyBorder="1" applyAlignment="1">
      <alignment horizontal="center" vertical="center" wrapText="1"/>
      <protection/>
    </xf>
    <xf numFmtId="0" fontId="41" fillId="0" borderId="50" xfId="56" applyFont="1" applyFill="1" applyBorder="1" applyAlignment="1">
      <alignment horizontal="center" vertical="center"/>
      <protection/>
    </xf>
    <xf numFmtId="0" fontId="41" fillId="0" borderId="33" xfId="56" applyFont="1" applyFill="1" applyBorder="1" applyAlignment="1">
      <alignment horizontal="center" vertical="center"/>
      <protection/>
    </xf>
    <xf numFmtId="0" fontId="5" fillId="0" borderId="63" xfId="56" applyFont="1" applyFill="1" applyBorder="1" applyAlignment="1">
      <alignment horizontal="center" vertical="center"/>
      <protection/>
    </xf>
    <xf numFmtId="0" fontId="2" fillId="0" borderId="59" xfId="56" applyFont="1" applyBorder="1" applyAlignment="1" quotePrefix="1">
      <alignment horizontal="center" vertical="center" wrapText="1"/>
      <protection/>
    </xf>
    <xf numFmtId="0" fontId="42" fillId="0" borderId="0" xfId="56" applyFont="1" applyAlignment="1">
      <alignment horizontal="center"/>
      <protection/>
    </xf>
    <xf numFmtId="0" fontId="42" fillId="0" borderId="0" xfId="56" applyFont="1" applyAlignment="1" quotePrefix="1">
      <alignment horizontal="center"/>
      <protection/>
    </xf>
    <xf numFmtId="0" fontId="5" fillId="0" borderId="63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50" xfId="56" applyFont="1" applyFill="1" applyBorder="1" applyAlignment="1">
      <alignment horizontal="center" vertical="center" wrapText="1"/>
      <protection/>
    </xf>
    <xf numFmtId="0" fontId="5" fillId="0" borderId="33" xfId="56" applyFont="1" applyFill="1" applyBorder="1" applyAlignment="1">
      <alignment horizontal="center" vertical="center" wrapText="1"/>
      <protection/>
    </xf>
    <xf numFmtId="0" fontId="5" fillId="0" borderId="50" xfId="56" applyFont="1" applyFill="1" applyBorder="1" applyAlignment="1">
      <alignment horizontal="center" vertical="center" textRotation="90" wrapText="1"/>
      <protection/>
    </xf>
    <xf numFmtId="0" fontId="5" fillId="0" borderId="33" xfId="56" applyFont="1" applyFill="1" applyBorder="1" applyAlignment="1">
      <alignment horizontal="center" vertical="center" textRotation="90" wrapText="1"/>
      <protection/>
    </xf>
    <xf numFmtId="0" fontId="5" fillId="0" borderId="60" xfId="56" applyFont="1" applyFill="1" applyBorder="1" applyAlignment="1">
      <alignment horizontal="center" vertical="center"/>
      <protection/>
    </xf>
    <xf numFmtId="0" fontId="5" fillId="0" borderId="61" xfId="56" applyFont="1" applyFill="1" applyBorder="1" applyAlignment="1">
      <alignment horizontal="center" vertical="center"/>
      <protection/>
    </xf>
    <xf numFmtId="0" fontId="5" fillId="0" borderId="74" xfId="56" applyFont="1" applyFill="1" applyBorder="1" applyAlignment="1">
      <alignment horizontal="center" vertical="center" wrapText="1"/>
      <protection/>
    </xf>
    <xf numFmtId="0" fontId="5" fillId="0" borderId="37" xfId="56" applyFont="1" applyFill="1" applyBorder="1" applyAlignment="1">
      <alignment horizontal="center" vertical="center" wrapText="1"/>
      <protection/>
    </xf>
    <xf numFmtId="0" fontId="5" fillId="0" borderId="44" xfId="56" applyFont="1" applyFill="1" applyBorder="1" applyAlignment="1">
      <alignment horizontal="center" vertical="center" wrapText="1"/>
      <protection/>
    </xf>
    <xf numFmtId="0" fontId="5" fillId="0" borderId="34" xfId="56" applyFont="1" applyFill="1" applyBorder="1" applyAlignment="1">
      <alignment horizontal="center" vertical="center" wrapText="1"/>
      <protection/>
    </xf>
    <xf numFmtId="0" fontId="5" fillId="0" borderId="67" xfId="56" applyFont="1" applyFill="1" applyBorder="1" applyAlignment="1">
      <alignment horizontal="center" vertical="center" textRotation="90" wrapText="1"/>
      <protection/>
    </xf>
    <xf numFmtId="0" fontId="5" fillId="0" borderId="52" xfId="56" applyFont="1" applyFill="1" applyBorder="1" applyAlignment="1">
      <alignment horizontal="center" vertical="center" textRotation="90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24" xfId="56" applyFont="1" applyFill="1" applyBorder="1" applyAlignment="1">
      <alignment horizontal="center" vertical="center" wrapText="1"/>
      <protection/>
    </xf>
    <xf numFmtId="0" fontId="38" fillId="0" borderId="75" xfId="0" applyFont="1" applyFill="1" applyBorder="1" applyAlignment="1">
      <alignment horizontal="center" wrapText="1"/>
    </xf>
    <xf numFmtId="0" fontId="38" fillId="0" borderId="66" xfId="0" applyFont="1" applyFill="1" applyBorder="1" applyAlignment="1">
      <alignment horizontal="center" wrapText="1"/>
    </xf>
    <xf numFmtId="0" fontId="38" fillId="0" borderId="62" xfId="0" applyFont="1" applyFill="1" applyBorder="1" applyAlignment="1">
      <alignment horizontal="center" wrapText="1"/>
    </xf>
    <xf numFmtId="0" fontId="38" fillId="0" borderId="76" xfId="0" applyFont="1" applyFill="1" applyBorder="1" applyAlignment="1">
      <alignment horizontal="center" textRotation="90" wrapText="1"/>
    </xf>
    <xf numFmtId="0" fontId="38" fillId="0" borderId="52" xfId="0" applyFont="1" applyFill="1" applyBorder="1" applyAlignment="1">
      <alignment horizontal="center" textRotation="90" wrapText="1"/>
    </xf>
    <xf numFmtId="2" fontId="0" fillId="0" borderId="50" xfId="0" applyNumberFormat="1" applyFill="1" applyBorder="1" applyAlignment="1">
      <alignment horizontal="center" textRotation="90"/>
    </xf>
    <xf numFmtId="2" fontId="0" fillId="0" borderId="16" xfId="0" applyNumberFormat="1" applyFill="1" applyBorder="1" applyAlignment="1">
      <alignment horizontal="center" textRotation="90"/>
    </xf>
    <xf numFmtId="2" fontId="0" fillId="0" borderId="33" xfId="0" applyNumberFormat="1" applyFill="1" applyBorder="1" applyAlignment="1">
      <alignment horizontal="center" textRotation="90"/>
    </xf>
    <xf numFmtId="0" fontId="38" fillId="0" borderId="15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textRotation="90" wrapText="1"/>
    </xf>
    <xf numFmtId="0" fontId="38" fillId="0" borderId="33" xfId="0" applyFont="1" applyFill="1" applyBorder="1" applyAlignment="1">
      <alignment horizontal="center" textRotation="90" wrapText="1"/>
    </xf>
    <xf numFmtId="0" fontId="38" fillId="0" borderId="17" xfId="0" applyFont="1" applyFill="1" applyBorder="1" applyAlignment="1">
      <alignment horizontal="center" textRotation="90" wrapText="1"/>
    </xf>
    <xf numFmtId="0" fontId="38" fillId="0" borderId="11" xfId="0" applyFont="1" applyFill="1" applyBorder="1" applyAlignment="1">
      <alignment horizontal="center" textRotation="90" wrapText="1"/>
    </xf>
    <xf numFmtId="0" fontId="6" fillId="0" borderId="36" xfId="0" applyFont="1" applyBorder="1" applyAlignment="1">
      <alignment horizontal="center" vertical="center" wrapText="1"/>
    </xf>
    <xf numFmtId="0" fontId="5" fillId="0" borderId="0" xfId="58" applyFont="1" applyFill="1" applyBorder="1" applyAlignment="1" quotePrefix="1">
      <alignment horizontal="center" wrapText="1"/>
      <protection/>
    </xf>
    <xf numFmtId="0" fontId="5" fillId="0" borderId="59" xfId="58" applyFont="1" applyFill="1" applyBorder="1" applyAlignment="1" quotePrefix="1">
      <alignment horizontal="center" wrapText="1"/>
      <protection/>
    </xf>
    <xf numFmtId="0" fontId="38" fillId="0" borderId="44" xfId="0" applyFont="1" applyFill="1" applyBorder="1" applyAlignment="1">
      <alignment horizontal="center" vertical="center" textRotation="90" wrapText="1"/>
    </xf>
    <xf numFmtId="0" fontId="38" fillId="0" borderId="46" xfId="0" applyFont="1" applyFill="1" applyBorder="1" applyAlignment="1">
      <alignment horizontal="center" vertical="center" textRotation="90" wrapText="1"/>
    </xf>
    <xf numFmtId="0" fontId="38" fillId="0" borderId="34" xfId="0" applyFont="1" applyFill="1" applyBorder="1" applyAlignment="1">
      <alignment horizontal="center" vertical="center" textRotation="90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8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2" fontId="0" fillId="0" borderId="61" xfId="0" applyNumberFormat="1" applyFill="1" applyBorder="1" applyAlignment="1">
      <alignment horizontal="center" textRotation="90"/>
    </xf>
    <xf numFmtId="2" fontId="0" fillId="0" borderId="17" xfId="0" applyNumberFormat="1" applyFill="1" applyBorder="1" applyAlignment="1">
      <alignment horizontal="center" textRotation="90"/>
    </xf>
    <xf numFmtId="2" fontId="0" fillId="0" borderId="11" xfId="0" applyNumberFormat="1" applyFill="1" applyBorder="1" applyAlignment="1">
      <alignment horizontal="center" textRotation="90"/>
    </xf>
    <xf numFmtId="0" fontId="38" fillId="0" borderId="50" xfId="0" applyFont="1" applyFill="1" applyBorder="1" applyAlignment="1">
      <alignment horizontal="center" wrapText="1"/>
    </xf>
    <xf numFmtId="0" fontId="38" fillId="0" borderId="61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textRotation="90" wrapText="1"/>
    </xf>
    <xf numFmtId="0" fontId="38" fillId="0" borderId="13" xfId="0" applyFont="1" applyFill="1" applyBorder="1" applyAlignment="1">
      <alignment horizontal="center" textRotation="90" wrapText="1"/>
    </xf>
    <xf numFmtId="0" fontId="38" fillId="0" borderId="24" xfId="0" applyFont="1" applyFill="1" applyBorder="1" applyAlignment="1">
      <alignment horizontal="center" textRotation="90" wrapText="1"/>
    </xf>
    <xf numFmtId="0" fontId="38" fillId="0" borderId="71" xfId="0" applyFont="1" applyFill="1" applyBorder="1" applyAlignment="1">
      <alignment horizontal="center" textRotation="90" wrapText="1"/>
    </xf>
    <xf numFmtId="0" fontId="38" fillId="0" borderId="0" xfId="0" applyFont="1" applyFill="1" applyBorder="1" applyAlignment="1">
      <alignment horizontal="center" textRotation="90" wrapText="1"/>
    </xf>
    <xf numFmtId="0" fontId="38" fillId="0" borderId="36" xfId="0" applyFont="1" applyFill="1" applyBorder="1" applyAlignment="1">
      <alignment horizontal="center" textRotation="90" wrapText="1"/>
    </xf>
    <xf numFmtId="0" fontId="0" fillId="0" borderId="64" xfId="0" applyFill="1" applyBorder="1" applyAlignment="1">
      <alignment horizontal="center" vertical="center" textRotation="90"/>
    </xf>
    <xf numFmtId="0" fontId="0" fillId="0" borderId="79" xfId="0" applyFill="1" applyBorder="1" applyAlignment="1">
      <alignment horizontal="center" vertical="center" textRotation="90"/>
    </xf>
    <xf numFmtId="0" fontId="0" fillId="0" borderId="65" xfId="0" applyFill="1" applyBorder="1" applyAlignment="1">
      <alignment horizontal="center" vertical="center" textRotation="9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_Б длинная" xfId="54"/>
    <cellStyle name="Обычный_гр Б" xfId="55"/>
    <cellStyle name="Обычный_Конкурсы_СютурБВ_2011" xfId="56"/>
    <cellStyle name="Обычный_Копия Протокол Эстафета Сютур2011_БВЭ_лк" xfId="57"/>
    <cellStyle name="Обычный_Лист1" xfId="58"/>
    <cellStyle name="Обычный_Протокол Короткая_Сютур2008_БВ" xfId="59"/>
    <cellStyle name="Обычный_Протокол Короткая_Сютур2011_БВ" xfId="60"/>
    <cellStyle name="Обычный_Протокол КТМ_Сютур2007_БВ" xfId="61"/>
    <cellStyle name="Обычный_Протокол КТМ_Сютур2011_БВЭ_1" xfId="62"/>
    <cellStyle name="Обычный_протоколы по ориентированию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409575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2</xdr:col>
      <xdr:colOff>104775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95250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2</xdr:col>
      <xdr:colOff>295275</xdr:colOff>
      <xdr:row>2</xdr:row>
      <xdr:rowOff>542925</xdr:rowOff>
    </xdr:to>
    <xdr:pic>
      <xdr:nvPicPr>
        <xdr:cNvPr id="1" name="Picture 2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5;&#1088;&#1091;&#1087;&#1087;&#1072;%20&#1057;&#1102;&#1090;&#1091;&#1088;2007_&#106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57;&#1102;&#1090;&#1091;&#1088;2009%20&#1041;&#1042;&#106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Documents%20and%20Settings\&#1057;&#1045;&#1050;&#1056;&#1045;&#1058;&#1040;&#1056;&#1048;&#1040;&#1058;\&#1056;&#1072;&#1073;&#1086;&#1095;&#1080;&#1081;%20&#1089;&#1090;&#1086;&#1083;\&#1089;&#1102;&#1090;&#1091;&#1088;_&#1072;_2007\&#1052;&#1072;&#1085;&#1076;&#1072;&#1090;\&#1052;&#1072;&#1085;&#1076;&#1072;&#1090;%20&#1057;&#1102;&#1090;&#1091;&#1088;_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5;&#1076;&#1072;&#1090;\&#1052;&#1072;&#1085;&#1076;&#1072;&#1090;%20&#1057;&#1102;&#1090;&#1091;&#1088;_&#1041;&#104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57;&#1102;&#1090;&#1091;&#1088;2009%20&#1041;&#1042;&#1069;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2010%20&#1041;&#1042;%20(&#1089;&#1077;&#1088;&#1074;&#1077;&#1088;)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2010%20&#1041;&#1042;%20(&#1089;&#1077;&#1088;&#1074;&#1077;&#1088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&#1069;%202011%20(&#1089;&#1077;&#1088;&#1074;&#1077;&#1088;)\Documents%20and%20Settings\&#1057;&#1045;&#1050;&#1056;&#1045;&#1058;&#1040;&#1056;&#1048;&#1040;&#1058;\&#1056;&#1072;&#1073;&#1086;&#1095;&#1080;&#1081;%20&#1089;&#1090;&#1086;&#1083;\&#1057;&#1102;&#1090;&#1091;&#1088;%20&#1041;&#1042;&#1069;%202011\&#1052;&#1072;&#1085;&#1076;&#1072;&#1090;\&#1052;&#1040;&#1053;&#1044;&#1040;&#1058;_&#1057;&#1102;&#1090;&#1091;&#1088;_&#1041;&#1042;_2011_&#1086;&#1089;&#1085;&#1086;&#1074;&#1085;&#1086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&#1069;%202011%20(&#1089;&#1077;&#1088;&#1074;&#1077;&#1088;)\Documents%20and%20Settings\&#1057;&#1045;&#1050;&#1056;&#1045;&#1058;&#1040;&#1056;&#1048;&#1040;&#1058;\&#1056;&#1072;&#1073;&#1086;&#1095;&#1080;&#1081;%20&#1089;&#1090;&#1086;&#1083;\&#1057;&#1102;&#1090;&#1091;&#1088;%202010%20&#1041;&#1042;\&#1057;&#1042;&#1054;&#1044;&#1053;&#1067;&#1045;%20&#1055;&#1056;&#1054;&#1058;&#1054;&#1050;&#1054;&#1051;&#1067;%20&#1057;&#1070;&#1058;&#1091;&#1088;%20&#1041;&#1042;&#1069;\&#1057;&#1074;&#1086;&#1076;&#1085;&#1099;&#1081;%20&#1075;&#1088;&#1091;&#1087;&#1087;&#1072;%20&#1057;&#1102;&#1090;&#1091;&#1088;2010_&#1069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Ориент М"/>
      <sheetName val="Ориент Ж"/>
      <sheetName val="Ориент ЛК"/>
      <sheetName val="ТЭИ"/>
      <sheetName val="Короткая"/>
      <sheetName val="КТМ "/>
      <sheetName val="Навыки и быт"/>
      <sheetName val="конкурс"/>
      <sheetName val="Эст-М"/>
      <sheetName val="Эст-Ж"/>
      <sheetName val="Эст-Ком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Start ориент"/>
      <sheetName val="DATA ориент"/>
      <sheetName val="main"/>
      <sheetName val="тех.заяв_ПУСТО"/>
      <sheetName val="тех.заяв_END"/>
    </sheetNames>
    <sheetDataSet>
      <sheetData sheetId="3">
        <row r="1">
          <cell r="F1" t="str">
            <v>Номер участника</v>
          </cell>
          <cell r="G1" t="str">
            <v>Участник</v>
          </cell>
          <cell r="H1" t="str">
            <v>Год</v>
          </cell>
          <cell r="I1" t="str">
            <v>Разряд</v>
          </cell>
          <cell r="J1" t="str">
            <v>Ранг</v>
          </cell>
          <cell r="K1" t="str">
            <v>Пол</v>
          </cell>
          <cell r="L1" t="str">
            <v>Номер чипа</v>
          </cell>
          <cell r="M1" t="str">
            <v>ориент</v>
          </cell>
          <cell r="N1" t="str">
            <v>длинная (КТМ)</v>
          </cell>
          <cell r="O1" t="str">
            <v>короткая</v>
          </cell>
        </row>
        <row r="2">
          <cell r="F2" t="str">
            <v>.</v>
          </cell>
          <cell r="J2">
            <v>0</v>
          </cell>
          <cell r="K2" t="str">
            <v>м</v>
          </cell>
          <cell r="M2" t="str">
            <v> </v>
          </cell>
        </row>
        <row r="3">
          <cell r="F3" t="str">
            <v>.</v>
          </cell>
          <cell r="J3">
            <v>0</v>
          </cell>
          <cell r="K3" t="str">
            <v>м</v>
          </cell>
          <cell r="M3" t="str">
            <v> </v>
          </cell>
        </row>
        <row r="4">
          <cell r="F4" t="str">
            <v>.</v>
          </cell>
          <cell r="J4">
            <v>0</v>
          </cell>
          <cell r="K4" t="str">
            <v>м</v>
          </cell>
          <cell r="M4" t="str">
            <v> </v>
          </cell>
        </row>
        <row r="5">
          <cell r="F5" t="str">
            <v>.</v>
          </cell>
          <cell r="J5">
            <v>0</v>
          </cell>
          <cell r="K5" t="str">
            <v>м</v>
          </cell>
          <cell r="M5" t="str">
            <v> </v>
          </cell>
        </row>
        <row r="6">
          <cell r="F6" t="str">
            <v>.</v>
          </cell>
          <cell r="J6">
            <v>0</v>
          </cell>
          <cell r="K6" t="str">
            <v>м</v>
          </cell>
          <cell r="M6" t="str">
            <v> </v>
          </cell>
        </row>
        <row r="7">
          <cell r="F7" t="str">
            <v>.</v>
          </cell>
          <cell r="J7">
            <v>0</v>
          </cell>
          <cell r="K7" t="str">
            <v>м</v>
          </cell>
          <cell r="M7" t="str">
            <v> </v>
          </cell>
        </row>
        <row r="8">
          <cell r="F8" t="str">
            <v>.</v>
          </cell>
          <cell r="J8">
            <v>0</v>
          </cell>
          <cell r="K8" t="str">
            <v>м</v>
          </cell>
          <cell r="M8" t="str">
            <v> </v>
          </cell>
        </row>
        <row r="9">
          <cell r="F9" t="str">
            <v>.</v>
          </cell>
          <cell r="J9">
            <v>0</v>
          </cell>
          <cell r="K9" t="str">
            <v>м</v>
          </cell>
          <cell r="M9" t="str">
            <v> </v>
          </cell>
        </row>
        <row r="10">
          <cell r="F10" t="str">
            <v>.</v>
          </cell>
          <cell r="J10">
            <v>0</v>
          </cell>
          <cell r="K10" t="str">
            <v>м</v>
          </cell>
          <cell r="M10" t="str">
            <v> </v>
          </cell>
        </row>
        <row r="11">
          <cell r="F11" t="str">
            <v>.</v>
          </cell>
          <cell r="J11">
            <v>0</v>
          </cell>
          <cell r="K11" t="str">
            <v>м</v>
          </cell>
          <cell r="M11" t="str">
            <v> </v>
          </cell>
        </row>
        <row r="12">
          <cell r="F12" t="str">
            <v>.</v>
          </cell>
          <cell r="J12">
            <v>0</v>
          </cell>
          <cell r="K12" t="str">
            <v>м</v>
          </cell>
          <cell r="M12" t="str">
            <v> </v>
          </cell>
        </row>
        <row r="13">
          <cell r="F13" t="str">
            <v>.</v>
          </cell>
          <cell r="J13">
            <v>0</v>
          </cell>
          <cell r="K13" t="str">
            <v>м</v>
          </cell>
          <cell r="M13" t="str">
            <v> </v>
          </cell>
        </row>
        <row r="14">
          <cell r="F14" t="str">
            <v>.</v>
          </cell>
          <cell r="J14">
            <v>0</v>
          </cell>
          <cell r="K14" t="str">
            <v>м</v>
          </cell>
          <cell r="M14" t="str">
            <v> </v>
          </cell>
        </row>
        <row r="15">
          <cell r="F15" t="str">
            <v>.</v>
          </cell>
          <cell r="J15">
            <v>0</v>
          </cell>
          <cell r="K15" t="str">
            <v>м</v>
          </cell>
          <cell r="M15" t="str">
            <v> </v>
          </cell>
        </row>
        <row r="16">
          <cell r="F16" t="str">
            <v>.</v>
          </cell>
          <cell r="J16">
            <v>0</v>
          </cell>
          <cell r="K16" t="str">
            <v>м</v>
          </cell>
          <cell r="M16" t="str">
            <v> </v>
          </cell>
        </row>
        <row r="17">
          <cell r="F17" t="str">
            <v>.</v>
          </cell>
          <cell r="J17">
            <v>0</v>
          </cell>
          <cell r="K17" t="str">
            <v>м</v>
          </cell>
          <cell r="M17" t="str">
            <v> </v>
          </cell>
        </row>
        <row r="18">
          <cell r="F18" t="str">
            <v>.</v>
          </cell>
          <cell r="J18">
            <v>0</v>
          </cell>
          <cell r="K18" t="str">
            <v>м</v>
          </cell>
          <cell r="M18" t="str">
            <v> </v>
          </cell>
        </row>
        <row r="19">
          <cell r="F19" t="str">
            <v>.</v>
          </cell>
          <cell r="J19">
            <v>0</v>
          </cell>
          <cell r="K19" t="str">
            <v>м</v>
          </cell>
          <cell r="M19" t="str">
            <v> </v>
          </cell>
        </row>
        <row r="20">
          <cell r="F20" t="str">
            <v>.</v>
          </cell>
          <cell r="J20">
            <v>0</v>
          </cell>
          <cell r="K20" t="str">
            <v>м</v>
          </cell>
          <cell r="M20" t="str">
            <v> </v>
          </cell>
        </row>
        <row r="21">
          <cell r="F21" t="str">
            <v>.</v>
          </cell>
          <cell r="J21">
            <v>0</v>
          </cell>
          <cell r="K21" t="str">
            <v>м</v>
          </cell>
          <cell r="M21" t="str">
            <v> </v>
          </cell>
        </row>
        <row r="22">
          <cell r="F22" t="str">
            <v>.</v>
          </cell>
          <cell r="J22">
            <v>0</v>
          </cell>
          <cell r="K22" t="str">
            <v>м</v>
          </cell>
          <cell r="M22" t="str">
            <v> </v>
          </cell>
        </row>
        <row r="23">
          <cell r="F23" t="str">
            <v>.</v>
          </cell>
          <cell r="J23">
            <v>0</v>
          </cell>
          <cell r="K23" t="str">
            <v>м</v>
          </cell>
          <cell r="M23" t="str">
            <v> </v>
          </cell>
        </row>
        <row r="24">
          <cell r="F24" t="str">
            <v>201.1</v>
          </cell>
          <cell r="G24" t="str">
            <v>Асафьева Наталия</v>
          </cell>
          <cell r="H24">
            <v>1990</v>
          </cell>
          <cell r="I24">
            <v>3</v>
          </cell>
          <cell r="J24">
            <v>1</v>
          </cell>
          <cell r="K24" t="str">
            <v>ж</v>
          </cell>
          <cell r="M24">
            <v>1</v>
          </cell>
        </row>
        <row r="25">
          <cell r="F25" t="str">
            <v>201.10</v>
          </cell>
          <cell r="G25" t="str">
            <v>Шелехань Виталий</v>
          </cell>
          <cell r="H25">
            <v>1990</v>
          </cell>
          <cell r="I25">
            <v>3</v>
          </cell>
          <cell r="J25">
            <v>1</v>
          </cell>
          <cell r="K25" t="str">
            <v>м</v>
          </cell>
          <cell r="M25" t="str">
            <v> </v>
          </cell>
        </row>
        <row r="26">
          <cell r="F26" t="str">
            <v>201.2</v>
          </cell>
          <cell r="G26" t="str">
            <v>Абрамов Роман</v>
          </cell>
          <cell r="H26">
            <v>1991</v>
          </cell>
          <cell r="I26">
            <v>3</v>
          </cell>
          <cell r="J26">
            <v>1</v>
          </cell>
          <cell r="K26" t="str">
            <v>м</v>
          </cell>
          <cell r="M26">
            <v>1</v>
          </cell>
        </row>
        <row r="27">
          <cell r="F27" t="str">
            <v>201.3</v>
          </cell>
          <cell r="G27" t="str">
            <v>Шаповалов Александр</v>
          </cell>
          <cell r="H27">
            <v>1991</v>
          </cell>
          <cell r="I27">
            <v>3</v>
          </cell>
          <cell r="J27">
            <v>1</v>
          </cell>
          <cell r="K27" t="str">
            <v>м</v>
          </cell>
          <cell r="M27">
            <v>1</v>
          </cell>
        </row>
        <row r="28">
          <cell r="F28" t="str">
            <v>201.4</v>
          </cell>
          <cell r="G28" t="str">
            <v>Садовская Евгения</v>
          </cell>
          <cell r="H28">
            <v>1989</v>
          </cell>
          <cell r="I28">
            <v>3</v>
          </cell>
          <cell r="J28">
            <v>1</v>
          </cell>
          <cell r="K28" t="str">
            <v>ж</v>
          </cell>
          <cell r="M28">
            <v>1</v>
          </cell>
        </row>
        <row r="29">
          <cell r="F29" t="str">
            <v>201.5</v>
          </cell>
          <cell r="G29" t="str">
            <v>Белозерова Татьяна</v>
          </cell>
          <cell r="H29">
            <v>1990</v>
          </cell>
          <cell r="I29">
            <v>3</v>
          </cell>
          <cell r="J29">
            <v>1</v>
          </cell>
          <cell r="K29" t="str">
            <v>ж</v>
          </cell>
          <cell r="M29">
            <v>1</v>
          </cell>
        </row>
        <row r="30">
          <cell r="F30" t="str">
            <v>201.6</v>
          </cell>
          <cell r="G30" t="str">
            <v>Комаров Андрей</v>
          </cell>
          <cell r="H30">
            <v>1989</v>
          </cell>
          <cell r="I30">
            <v>3</v>
          </cell>
          <cell r="J30">
            <v>1</v>
          </cell>
          <cell r="K30" t="str">
            <v>м</v>
          </cell>
          <cell r="M30">
            <v>1</v>
          </cell>
        </row>
        <row r="31">
          <cell r="F31" t="str">
            <v>201.7</v>
          </cell>
          <cell r="G31" t="str">
            <v>Ромашевская Виктория</v>
          </cell>
          <cell r="H31">
            <v>1991</v>
          </cell>
          <cell r="I31">
            <v>3</v>
          </cell>
          <cell r="J31">
            <v>1</v>
          </cell>
          <cell r="K31" t="str">
            <v>ж</v>
          </cell>
          <cell r="M31" t="str">
            <v> </v>
          </cell>
        </row>
        <row r="32">
          <cell r="F32" t="str">
            <v>201.8</v>
          </cell>
          <cell r="G32" t="str">
            <v>Хмелевский Дмитрий</v>
          </cell>
          <cell r="H32">
            <v>1990</v>
          </cell>
          <cell r="I32">
            <v>3</v>
          </cell>
          <cell r="J32">
            <v>1</v>
          </cell>
          <cell r="K32" t="str">
            <v>м</v>
          </cell>
          <cell r="M32" t="str">
            <v> </v>
          </cell>
        </row>
        <row r="33">
          <cell r="F33" t="str">
            <v>201.9</v>
          </cell>
          <cell r="G33" t="str">
            <v>Панарина Светлана</v>
          </cell>
          <cell r="H33">
            <v>1993</v>
          </cell>
          <cell r="I33">
            <v>3</v>
          </cell>
          <cell r="J33">
            <v>1</v>
          </cell>
          <cell r="K33" t="str">
            <v>ж</v>
          </cell>
          <cell r="M33" t="str">
            <v> </v>
          </cell>
        </row>
        <row r="34">
          <cell r="F34" t="str">
            <v>202.1</v>
          </cell>
          <cell r="G34" t="str">
            <v>Асташин Иван</v>
          </cell>
          <cell r="H34">
            <v>1992</v>
          </cell>
          <cell r="I34">
            <v>3</v>
          </cell>
          <cell r="J34">
            <v>1</v>
          </cell>
          <cell r="K34" t="str">
            <v>м</v>
          </cell>
          <cell r="M34">
            <v>1</v>
          </cell>
        </row>
        <row r="35">
          <cell r="F35" t="str">
            <v>202.2</v>
          </cell>
          <cell r="G35" t="str">
            <v>Каксис Юлия</v>
          </cell>
          <cell r="H35">
            <v>1992</v>
          </cell>
          <cell r="I35">
            <v>3</v>
          </cell>
          <cell r="J35">
            <v>1</v>
          </cell>
          <cell r="K35" t="str">
            <v>ж</v>
          </cell>
          <cell r="M35">
            <v>1</v>
          </cell>
        </row>
        <row r="36">
          <cell r="F36" t="str">
            <v>202.3</v>
          </cell>
          <cell r="G36" t="str">
            <v>Шурупов Василий</v>
          </cell>
          <cell r="H36">
            <v>1992</v>
          </cell>
          <cell r="I36">
            <v>3</v>
          </cell>
          <cell r="J36">
            <v>1</v>
          </cell>
          <cell r="K36" t="str">
            <v>м</v>
          </cell>
          <cell r="M36">
            <v>1</v>
          </cell>
        </row>
        <row r="37">
          <cell r="F37" t="str">
            <v>202.4</v>
          </cell>
          <cell r="G37" t="str">
            <v>Епишев Денис</v>
          </cell>
          <cell r="H37">
            <v>1992</v>
          </cell>
          <cell r="I37">
            <v>3</v>
          </cell>
          <cell r="J37">
            <v>1</v>
          </cell>
          <cell r="K37" t="str">
            <v>м</v>
          </cell>
          <cell r="M37">
            <v>1</v>
          </cell>
        </row>
        <row r="38">
          <cell r="F38" t="str">
            <v>202.5</v>
          </cell>
          <cell r="G38" t="str">
            <v>Федорова Анастасия</v>
          </cell>
          <cell r="H38">
            <v>1992</v>
          </cell>
          <cell r="I38">
            <v>3</v>
          </cell>
          <cell r="J38">
            <v>1</v>
          </cell>
          <cell r="K38" t="str">
            <v>ж</v>
          </cell>
          <cell r="M38">
            <v>1</v>
          </cell>
        </row>
        <row r="39">
          <cell r="F39" t="str">
            <v>202.6</v>
          </cell>
          <cell r="G39" t="str">
            <v>Положенцев Кирилл</v>
          </cell>
          <cell r="H39">
            <v>1992</v>
          </cell>
          <cell r="I39">
            <v>3</v>
          </cell>
          <cell r="J39">
            <v>1</v>
          </cell>
          <cell r="K39" t="str">
            <v>м</v>
          </cell>
          <cell r="M39">
            <v>1</v>
          </cell>
        </row>
        <row r="40">
          <cell r="F40" t="str">
            <v>202.7</v>
          </cell>
          <cell r="G40" t="str">
            <v>Кудрявцев Денис</v>
          </cell>
          <cell r="H40">
            <v>1992</v>
          </cell>
          <cell r="I40">
            <v>3</v>
          </cell>
          <cell r="J40">
            <v>1</v>
          </cell>
          <cell r="K40" t="str">
            <v>м</v>
          </cell>
          <cell r="M40" t="str">
            <v> </v>
          </cell>
        </row>
        <row r="41">
          <cell r="F41" t="str">
            <v>202.8</v>
          </cell>
          <cell r="G41" t="str">
            <v>Мезенцев Глеб</v>
          </cell>
          <cell r="H41">
            <v>1992</v>
          </cell>
          <cell r="I41">
            <v>3</v>
          </cell>
          <cell r="J41">
            <v>1</v>
          </cell>
          <cell r="K41" t="str">
            <v>м</v>
          </cell>
          <cell r="M41" t="str">
            <v> </v>
          </cell>
        </row>
        <row r="42">
          <cell r="F42" t="str">
            <v>202.9</v>
          </cell>
          <cell r="G42" t="str">
            <v>Каксис Эдгар</v>
          </cell>
          <cell r="H42">
            <v>1991</v>
          </cell>
          <cell r="I42">
            <v>3</v>
          </cell>
          <cell r="J42">
            <v>1</v>
          </cell>
          <cell r="K42" t="str">
            <v>м</v>
          </cell>
          <cell r="M42" t="str">
            <v> </v>
          </cell>
        </row>
        <row r="43">
          <cell r="F43" t="str">
            <v>203.1</v>
          </cell>
          <cell r="G43" t="str">
            <v>Тюленов Артур</v>
          </cell>
          <cell r="H43">
            <v>1990</v>
          </cell>
          <cell r="I43">
            <v>2</v>
          </cell>
          <cell r="J43">
            <v>3</v>
          </cell>
          <cell r="K43" t="str">
            <v>м</v>
          </cell>
          <cell r="M43">
            <v>1</v>
          </cell>
        </row>
        <row r="44">
          <cell r="F44" t="str">
            <v>203.10</v>
          </cell>
          <cell r="G44" t="str">
            <v>Кудряшова Любовь</v>
          </cell>
          <cell r="H44">
            <v>1992</v>
          </cell>
          <cell r="I44">
            <v>3</v>
          </cell>
          <cell r="J44">
            <v>1</v>
          </cell>
          <cell r="K44" t="str">
            <v>ж</v>
          </cell>
          <cell r="M44" t="str">
            <v> </v>
          </cell>
        </row>
        <row r="45">
          <cell r="F45" t="str">
            <v>203.2</v>
          </cell>
          <cell r="G45" t="str">
            <v>Ермолов Алекесандр</v>
          </cell>
          <cell r="H45">
            <v>1989</v>
          </cell>
          <cell r="I45">
            <v>2</v>
          </cell>
          <cell r="J45">
            <v>3</v>
          </cell>
          <cell r="K45" t="str">
            <v>м</v>
          </cell>
          <cell r="M45">
            <v>1</v>
          </cell>
        </row>
        <row r="46">
          <cell r="F46" t="str">
            <v>203.3</v>
          </cell>
          <cell r="G46" t="str">
            <v>Лавренова Мария</v>
          </cell>
          <cell r="H46">
            <v>1989</v>
          </cell>
          <cell r="I46">
            <v>2</v>
          </cell>
          <cell r="J46">
            <v>3</v>
          </cell>
          <cell r="K46" t="str">
            <v>ж</v>
          </cell>
          <cell r="M46">
            <v>1</v>
          </cell>
        </row>
        <row r="47">
          <cell r="F47" t="str">
            <v>203.4</v>
          </cell>
          <cell r="G47" t="str">
            <v>Рагулина Надежда</v>
          </cell>
          <cell r="H47">
            <v>1993</v>
          </cell>
          <cell r="I47">
            <v>3</v>
          </cell>
          <cell r="J47">
            <v>1</v>
          </cell>
          <cell r="K47" t="str">
            <v>ж</v>
          </cell>
          <cell r="M47">
            <v>1</v>
          </cell>
        </row>
        <row r="48">
          <cell r="F48" t="str">
            <v>203.5</v>
          </cell>
          <cell r="G48" t="str">
            <v>Чернова Ирина</v>
          </cell>
          <cell r="H48">
            <v>1992</v>
          </cell>
          <cell r="I48">
            <v>3</v>
          </cell>
          <cell r="J48">
            <v>1</v>
          </cell>
          <cell r="K48" t="str">
            <v>ж</v>
          </cell>
          <cell r="M48">
            <v>1</v>
          </cell>
        </row>
        <row r="49">
          <cell r="F49" t="str">
            <v>203.6</v>
          </cell>
          <cell r="G49" t="str">
            <v>Дружина Ольга</v>
          </cell>
          <cell r="H49">
            <v>1991</v>
          </cell>
          <cell r="I49">
            <v>3</v>
          </cell>
          <cell r="J49">
            <v>1</v>
          </cell>
          <cell r="K49" t="str">
            <v>ж</v>
          </cell>
          <cell r="M49">
            <v>1</v>
          </cell>
        </row>
        <row r="50">
          <cell r="F50" t="str">
            <v>203.7</v>
          </cell>
          <cell r="G50" t="str">
            <v>Хашимова Соня</v>
          </cell>
          <cell r="H50">
            <v>1989</v>
          </cell>
          <cell r="I50">
            <v>3</v>
          </cell>
          <cell r="J50">
            <v>1</v>
          </cell>
          <cell r="K50" t="str">
            <v>ж</v>
          </cell>
          <cell r="M50" t="str">
            <v> </v>
          </cell>
        </row>
        <row r="51">
          <cell r="F51" t="str">
            <v>203.8</v>
          </cell>
          <cell r="G51" t="str">
            <v>Хашимова Эля</v>
          </cell>
          <cell r="H51">
            <v>1992</v>
          </cell>
          <cell r="I51">
            <v>3</v>
          </cell>
          <cell r="J51">
            <v>1</v>
          </cell>
          <cell r="K51" t="str">
            <v>ж</v>
          </cell>
          <cell r="M51" t="str">
            <v> </v>
          </cell>
        </row>
        <row r="52">
          <cell r="F52" t="str">
            <v>203.9</v>
          </cell>
          <cell r="G52" t="str">
            <v>Никольская Мария</v>
          </cell>
          <cell r="H52">
            <v>1993</v>
          </cell>
          <cell r="I52">
            <v>3</v>
          </cell>
          <cell r="J52">
            <v>1</v>
          </cell>
          <cell r="K52" t="str">
            <v>ж</v>
          </cell>
          <cell r="M52" t="str">
            <v> </v>
          </cell>
        </row>
        <row r="53">
          <cell r="F53" t="str">
            <v>204.1</v>
          </cell>
          <cell r="G53" t="str">
            <v>Фомина Анна</v>
          </cell>
          <cell r="H53">
            <v>1993</v>
          </cell>
          <cell r="I53">
            <v>3</v>
          </cell>
          <cell r="J53">
            <v>1</v>
          </cell>
          <cell r="K53" t="str">
            <v>ж</v>
          </cell>
          <cell r="M53">
            <v>1</v>
          </cell>
        </row>
        <row r="54">
          <cell r="F54" t="str">
            <v>204.2</v>
          </cell>
          <cell r="G54" t="str">
            <v>Антоньян Юлиана</v>
          </cell>
          <cell r="H54">
            <v>1991</v>
          </cell>
          <cell r="I54">
            <v>3</v>
          </cell>
          <cell r="J54">
            <v>1</v>
          </cell>
          <cell r="K54" t="str">
            <v>м</v>
          </cell>
          <cell r="M54">
            <v>1</v>
          </cell>
        </row>
        <row r="55">
          <cell r="F55" t="str">
            <v>204.3</v>
          </cell>
          <cell r="G55" t="str">
            <v>Самохина Дарья</v>
          </cell>
          <cell r="H55">
            <v>1994</v>
          </cell>
          <cell r="I55">
            <v>3</v>
          </cell>
          <cell r="J55">
            <v>1</v>
          </cell>
          <cell r="K55" t="str">
            <v>ж</v>
          </cell>
          <cell r="M55">
            <v>1</v>
          </cell>
        </row>
        <row r="56">
          <cell r="F56" t="str">
            <v>204.4</v>
          </cell>
          <cell r="G56" t="str">
            <v>Самсонов Сергей</v>
          </cell>
          <cell r="H56">
            <v>1993</v>
          </cell>
          <cell r="I56">
            <v>3</v>
          </cell>
          <cell r="J56">
            <v>1</v>
          </cell>
          <cell r="K56" t="str">
            <v>м</v>
          </cell>
          <cell r="M56">
            <v>1</v>
          </cell>
        </row>
        <row r="57">
          <cell r="F57" t="str">
            <v>204.5</v>
          </cell>
          <cell r="G57" t="str">
            <v>Белоусов Сергей</v>
          </cell>
          <cell r="H57">
            <v>1993</v>
          </cell>
          <cell r="I57">
            <v>3</v>
          </cell>
          <cell r="J57">
            <v>1</v>
          </cell>
          <cell r="K57" t="str">
            <v>м</v>
          </cell>
          <cell r="M57">
            <v>1</v>
          </cell>
        </row>
        <row r="58">
          <cell r="F58" t="str">
            <v>204.6</v>
          </cell>
          <cell r="G58" t="str">
            <v>Хлебович Виктория</v>
          </cell>
          <cell r="H58">
            <v>1991</v>
          </cell>
          <cell r="I58">
            <v>3</v>
          </cell>
          <cell r="J58">
            <v>1</v>
          </cell>
          <cell r="K58" t="str">
            <v>ж</v>
          </cell>
          <cell r="M58">
            <v>1</v>
          </cell>
        </row>
        <row r="59">
          <cell r="F59" t="str">
            <v>204.7</v>
          </cell>
          <cell r="G59" t="str">
            <v>Белоусов Кирилл</v>
          </cell>
          <cell r="H59">
            <v>1992</v>
          </cell>
          <cell r="I59">
            <v>3</v>
          </cell>
          <cell r="J59">
            <v>1</v>
          </cell>
          <cell r="K59" t="str">
            <v>м</v>
          </cell>
          <cell r="M59" t="str">
            <v> </v>
          </cell>
        </row>
        <row r="60">
          <cell r="F60" t="str">
            <v>204.8</v>
          </cell>
          <cell r="G60" t="str">
            <v>Спиркин Денис</v>
          </cell>
          <cell r="H60">
            <v>1993</v>
          </cell>
          <cell r="I60">
            <v>3</v>
          </cell>
          <cell r="J60">
            <v>1</v>
          </cell>
          <cell r="K60" t="str">
            <v>м</v>
          </cell>
          <cell r="M60" t="str">
            <v> </v>
          </cell>
        </row>
        <row r="61">
          <cell r="F61" t="str">
            <v>204.9</v>
          </cell>
          <cell r="G61" t="str">
            <v>Майоров Александр</v>
          </cell>
          <cell r="H61">
            <v>1993</v>
          </cell>
          <cell r="I61">
            <v>3</v>
          </cell>
          <cell r="J61">
            <v>1</v>
          </cell>
          <cell r="K61" t="str">
            <v>м</v>
          </cell>
          <cell r="M61" t="str">
            <v> </v>
          </cell>
        </row>
        <row r="62">
          <cell r="F62" t="str">
            <v>205.1</v>
          </cell>
          <cell r="G62" t="str">
            <v>Левина Алефтина</v>
          </cell>
          <cell r="H62">
            <v>1994</v>
          </cell>
          <cell r="I62">
            <v>3</v>
          </cell>
          <cell r="J62">
            <v>1</v>
          </cell>
          <cell r="K62" t="str">
            <v>ж</v>
          </cell>
          <cell r="M62">
            <v>1</v>
          </cell>
        </row>
        <row r="63">
          <cell r="F63" t="str">
            <v>205.2</v>
          </cell>
          <cell r="G63" t="str">
            <v>Иванова Александра</v>
          </cell>
          <cell r="H63">
            <v>1994</v>
          </cell>
          <cell r="I63">
            <v>3</v>
          </cell>
          <cell r="J63">
            <v>1</v>
          </cell>
          <cell r="K63" t="str">
            <v>ж</v>
          </cell>
          <cell r="M63">
            <v>1</v>
          </cell>
        </row>
        <row r="64">
          <cell r="F64" t="str">
            <v>205.3</v>
          </cell>
          <cell r="G64" t="str">
            <v>Кузовкин Артем</v>
          </cell>
          <cell r="H64">
            <v>1994</v>
          </cell>
          <cell r="I64">
            <v>3</v>
          </cell>
          <cell r="J64">
            <v>1</v>
          </cell>
          <cell r="K64" t="str">
            <v>м</v>
          </cell>
          <cell r="M64">
            <v>1</v>
          </cell>
        </row>
        <row r="65">
          <cell r="F65" t="str">
            <v>205.4</v>
          </cell>
          <cell r="G65" t="str">
            <v>Солоков Артем</v>
          </cell>
          <cell r="H65">
            <v>1993</v>
          </cell>
          <cell r="I65">
            <v>3</v>
          </cell>
          <cell r="J65">
            <v>1</v>
          </cell>
          <cell r="K65" t="str">
            <v>м</v>
          </cell>
          <cell r="M65">
            <v>1</v>
          </cell>
        </row>
        <row r="66">
          <cell r="F66" t="str">
            <v>205.5</v>
          </cell>
          <cell r="G66" t="str">
            <v>Архангельская Екатерина</v>
          </cell>
          <cell r="H66">
            <v>1991</v>
          </cell>
          <cell r="I66">
            <v>3</v>
          </cell>
          <cell r="J66">
            <v>1</v>
          </cell>
          <cell r="K66" t="str">
            <v>ж</v>
          </cell>
          <cell r="M66">
            <v>1</v>
          </cell>
        </row>
        <row r="67">
          <cell r="F67" t="str">
            <v>205.6</v>
          </cell>
          <cell r="G67" t="str">
            <v>Кузовкина Дарья</v>
          </cell>
          <cell r="H67">
            <v>1994</v>
          </cell>
          <cell r="I67">
            <v>3</v>
          </cell>
          <cell r="J67">
            <v>1</v>
          </cell>
          <cell r="K67" t="str">
            <v>ж</v>
          </cell>
          <cell r="M67">
            <v>1</v>
          </cell>
        </row>
        <row r="68">
          <cell r="F68" t="str">
            <v>205.7</v>
          </cell>
          <cell r="G68" t="str">
            <v>Белоусов Илья</v>
          </cell>
          <cell r="H68">
            <v>1994</v>
          </cell>
          <cell r="I68">
            <v>3</v>
          </cell>
          <cell r="J68">
            <v>1</v>
          </cell>
          <cell r="K68" t="str">
            <v>м</v>
          </cell>
          <cell r="M68" t="str">
            <v> </v>
          </cell>
        </row>
        <row r="69">
          <cell r="F69" t="str">
            <v>205.8</v>
          </cell>
          <cell r="G69" t="str">
            <v>Исмаилов Руслан</v>
          </cell>
          <cell r="H69">
            <v>1993</v>
          </cell>
          <cell r="I69">
            <v>3</v>
          </cell>
          <cell r="J69">
            <v>1</v>
          </cell>
          <cell r="K69" t="str">
            <v>м</v>
          </cell>
          <cell r="M69" t="str">
            <v> </v>
          </cell>
        </row>
        <row r="70">
          <cell r="F70" t="str">
            <v>206.1</v>
          </cell>
          <cell r="G70" t="str">
            <v>Жлобо Виктор</v>
          </cell>
          <cell r="H70">
            <v>1992</v>
          </cell>
          <cell r="I70">
            <v>3</v>
          </cell>
          <cell r="J70">
            <v>1</v>
          </cell>
          <cell r="K70" t="str">
            <v>м</v>
          </cell>
          <cell r="M70">
            <v>1</v>
          </cell>
        </row>
        <row r="71">
          <cell r="F71" t="str">
            <v>206.2</v>
          </cell>
          <cell r="G71" t="str">
            <v>Коломиец Сергей</v>
          </cell>
          <cell r="H71">
            <v>1990</v>
          </cell>
          <cell r="I71">
            <v>3</v>
          </cell>
          <cell r="J71">
            <v>1</v>
          </cell>
          <cell r="K71" t="str">
            <v>м</v>
          </cell>
          <cell r="M71">
            <v>1</v>
          </cell>
        </row>
        <row r="72">
          <cell r="F72" t="str">
            <v>206.3</v>
          </cell>
          <cell r="G72" t="str">
            <v>Хозяйкин Виталий</v>
          </cell>
          <cell r="H72">
            <v>1989</v>
          </cell>
          <cell r="I72">
            <v>1</v>
          </cell>
          <cell r="J72">
            <v>10</v>
          </cell>
          <cell r="K72" t="str">
            <v>м</v>
          </cell>
          <cell r="M72">
            <v>1</v>
          </cell>
        </row>
        <row r="73">
          <cell r="F73" t="str">
            <v>206.4</v>
          </cell>
          <cell r="G73" t="str">
            <v>Багдасарян Ваган</v>
          </cell>
          <cell r="H73">
            <v>1990</v>
          </cell>
          <cell r="I73">
            <v>1</v>
          </cell>
          <cell r="J73">
            <v>10</v>
          </cell>
          <cell r="K73" t="str">
            <v>м</v>
          </cell>
          <cell r="M73">
            <v>1</v>
          </cell>
        </row>
        <row r="74">
          <cell r="F74" t="str">
            <v>206.5</v>
          </cell>
          <cell r="G74" t="str">
            <v>Романова Мария</v>
          </cell>
          <cell r="H74">
            <v>1991</v>
          </cell>
          <cell r="I74">
            <v>1</v>
          </cell>
          <cell r="J74">
            <v>10</v>
          </cell>
          <cell r="K74" t="str">
            <v>ж</v>
          </cell>
          <cell r="M74">
            <v>1</v>
          </cell>
        </row>
        <row r="75">
          <cell r="F75" t="str">
            <v>206.6</v>
          </cell>
          <cell r="G75" t="str">
            <v>Кололеев Георгий</v>
          </cell>
          <cell r="H75">
            <v>1992</v>
          </cell>
          <cell r="I75">
            <v>3</v>
          </cell>
          <cell r="J75">
            <v>1</v>
          </cell>
          <cell r="K75" t="str">
            <v>м</v>
          </cell>
          <cell r="M75">
            <v>1</v>
          </cell>
        </row>
        <row r="76">
          <cell r="F76" t="str">
            <v>206.7</v>
          </cell>
          <cell r="G76" t="str">
            <v>Альбертян Айк</v>
          </cell>
          <cell r="H76">
            <v>1992</v>
          </cell>
          <cell r="I76">
            <v>3</v>
          </cell>
          <cell r="J76">
            <v>1</v>
          </cell>
          <cell r="K76" t="str">
            <v>м</v>
          </cell>
          <cell r="M76" t="str">
            <v> </v>
          </cell>
        </row>
        <row r="77">
          <cell r="F77" t="str">
            <v>206.8</v>
          </cell>
          <cell r="G77" t="str">
            <v>Суворов Александр</v>
          </cell>
          <cell r="H77">
            <v>1989</v>
          </cell>
          <cell r="I77">
            <v>2</v>
          </cell>
          <cell r="J77">
            <v>3</v>
          </cell>
          <cell r="K77" t="str">
            <v>м</v>
          </cell>
          <cell r="M77" t="str">
            <v> </v>
          </cell>
        </row>
        <row r="78">
          <cell r="F78" t="str">
            <v>207.1</v>
          </cell>
          <cell r="G78" t="str">
            <v>Кадейкина Наталия</v>
          </cell>
          <cell r="H78">
            <v>1993</v>
          </cell>
          <cell r="I78">
            <v>3</v>
          </cell>
          <cell r="J78">
            <v>1</v>
          </cell>
          <cell r="K78" t="str">
            <v>ж</v>
          </cell>
          <cell r="M78">
            <v>1</v>
          </cell>
        </row>
        <row r="79">
          <cell r="F79" t="str">
            <v>207.10</v>
          </cell>
          <cell r="G79" t="str">
            <v>Багдасарян Ованес</v>
          </cell>
          <cell r="H79">
            <v>1993</v>
          </cell>
          <cell r="I79">
            <v>3</v>
          </cell>
          <cell r="J79">
            <v>1</v>
          </cell>
          <cell r="K79" t="str">
            <v>м</v>
          </cell>
          <cell r="M79" t="str">
            <v> </v>
          </cell>
        </row>
        <row r="80">
          <cell r="F80" t="str">
            <v>207.2</v>
          </cell>
          <cell r="G80" t="str">
            <v>Тимаев Андрей</v>
          </cell>
          <cell r="H80">
            <v>1989</v>
          </cell>
          <cell r="I80">
            <v>3</v>
          </cell>
          <cell r="J80">
            <v>1</v>
          </cell>
          <cell r="K80" t="str">
            <v>м</v>
          </cell>
          <cell r="M80">
            <v>1</v>
          </cell>
        </row>
        <row r="81">
          <cell r="F81" t="str">
            <v>207.3</v>
          </cell>
          <cell r="G81" t="str">
            <v>Багдасарян Гамлет</v>
          </cell>
          <cell r="H81">
            <v>1989</v>
          </cell>
          <cell r="I81">
            <v>3</v>
          </cell>
          <cell r="J81">
            <v>1</v>
          </cell>
          <cell r="K81" t="str">
            <v>м</v>
          </cell>
          <cell r="M81">
            <v>1</v>
          </cell>
        </row>
        <row r="82">
          <cell r="F82" t="str">
            <v>207.4</v>
          </cell>
          <cell r="G82" t="str">
            <v>Кудрявцев Ярослав</v>
          </cell>
          <cell r="H82">
            <v>1992</v>
          </cell>
          <cell r="I82">
            <v>3</v>
          </cell>
          <cell r="J82">
            <v>1</v>
          </cell>
          <cell r="K82" t="str">
            <v>м</v>
          </cell>
          <cell r="M82">
            <v>1</v>
          </cell>
        </row>
        <row r="83">
          <cell r="F83" t="str">
            <v>207.5</v>
          </cell>
          <cell r="G83" t="str">
            <v>Глошкин Арсений</v>
          </cell>
          <cell r="H83">
            <v>1991</v>
          </cell>
          <cell r="I83">
            <v>3</v>
          </cell>
          <cell r="J83">
            <v>1</v>
          </cell>
          <cell r="K83" t="str">
            <v>м</v>
          </cell>
          <cell r="M83">
            <v>1</v>
          </cell>
        </row>
        <row r="84">
          <cell r="F84" t="str">
            <v>207.6</v>
          </cell>
          <cell r="G84" t="str">
            <v>Багдасарян Роман</v>
          </cell>
          <cell r="H84">
            <v>1990</v>
          </cell>
          <cell r="I84">
            <v>3</v>
          </cell>
          <cell r="J84">
            <v>1</v>
          </cell>
          <cell r="K84" t="str">
            <v>м</v>
          </cell>
          <cell r="M84">
            <v>1</v>
          </cell>
        </row>
        <row r="85">
          <cell r="F85" t="str">
            <v>207.7</v>
          </cell>
          <cell r="G85" t="str">
            <v>Разыграев Юрий</v>
          </cell>
          <cell r="H85">
            <v>1993</v>
          </cell>
          <cell r="I85">
            <v>3</v>
          </cell>
          <cell r="J85">
            <v>1</v>
          </cell>
          <cell r="K85" t="str">
            <v>м</v>
          </cell>
          <cell r="M85" t="str">
            <v> </v>
          </cell>
        </row>
        <row r="86">
          <cell r="F86" t="str">
            <v>207.8</v>
          </cell>
          <cell r="G86" t="str">
            <v>Ершова Анастасия</v>
          </cell>
          <cell r="H86">
            <v>1994</v>
          </cell>
          <cell r="I86">
            <v>3</v>
          </cell>
          <cell r="J86">
            <v>1</v>
          </cell>
          <cell r="K86" t="str">
            <v>ж</v>
          </cell>
          <cell r="M86" t="str">
            <v> </v>
          </cell>
        </row>
        <row r="87">
          <cell r="F87" t="str">
            <v>207.9</v>
          </cell>
          <cell r="G87" t="str">
            <v>Игонина Виталия</v>
          </cell>
          <cell r="H87">
            <v>1990</v>
          </cell>
          <cell r="I87">
            <v>3</v>
          </cell>
          <cell r="J87">
            <v>1</v>
          </cell>
          <cell r="K87" t="str">
            <v>ж</v>
          </cell>
          <cell r="M87" t="str">
            <v> </v>
          </cell>
        </row>
        <row r="88">
          <cell r="F88" t="str">
            <v>208.1</v>
          </cell>
          <cell r="G88" t="str">
            <v>Кузин Геннадий</v>
          </cell>
          <cell r="H88">
            <v>1993</v>
          </cell>
          <cell r="I88">
            <v>3</v>
          </cell>
          <cell r="J88">
            <v>1</v>
          </cell>
          <cell r="K88" t="str">
            <v>м</v>
          </cell>
          <cell r="M88">
            <v>1</v>
          </cell>
        </row>
        <row r="89">
          <cell r="F89" t="str">
            <v>208.10</v>
          </cell>
          <cell r="G89" t="str">
            <v>Алесин Никита</v>
          </cell>
          <cell r="H89">
            <v>1991</v>
          </cell>
          <cell r="I89">
            <v>3</v>
          </cell>
          <cell r="J89">
            <v>1</v>
          </cell>
          <cell r="K89" t="str">
            <v>м</v>
          </cell>
          <cell r="M89" t="str">
            <v> </v>
          </cell>
        </row>
        <row r="90">
          <cell r="F90" t="str">
            <v>208.11</v>
          </cell>
          <cell r="G90" t="str">
            <v>Брежнев Леонид</v>
          </cell>
          <cell r="H90">
            <v>1993</v>
          </cell>
          <cell r="I90">
            <v>3</v>
          </cell>
          <cell r="J90">
            <v>1</v>
          </cell>
          <cell r="K90" t="str">
            <v>м</v>
          </cell>
          <cell r="M90" t="str">
            <v> </v>
          </cell>
        </row>
        <row r="91">
          <cell r="F91" t="str">
            <v>208.2</v>
          </cell>
          <cell r="G91" t="str">
            <v>Кацюба Александр</v>
          </cell>
          <cell r="H91">
            <v>1993</v>
          </cell>
          <cell r="I91">
            <v>3</v>
          </cell>
          <cell r="J91">
            <v>1</v>
          </cell>
          <cell r="K91" t="str">
            <v>м</v>
          </cell>
          <cell r="M91">
            <v>1</v>
          </cell>
        </row>
        <row r="92">
          <cell r="F92" t="str">
            <v>208.3</v>
          </cell>
          <cell r="G92" t="str">
            <v>Макарова Людмила</v>
          </cell>
          <cell r="H92">
            <v>1992</v>
          </cell>
          <cell r="I92">
            <v>3</v>
          </cell>
          <cell r="J92">
            <v>1</v>
          </cell>
          <cell r="K92" t="str">
            <v>ж</v>
          </cell>
          <cell r="M92">
            <v>1</v>
          </cell>
        </row>
        <row r="93">
          <cell r="F93" t="str">
            <v>208.4</v>
          </cell>
          <cell r="G93" t="str">
            <v>Брежнева Диана</v>
          </cell>
          <cell r="H93">
            <v>1990</v>
          </cell>
          <cell r="I93">
            <v>3</v>
          </cell>
          <cell r="J93">
            <v>1</v>
          </cell>
          <cell r="K93" t="str">
            <v>ж</v>
          </cell>
          <cell r="M93">
            <v>1</v>
          </cell>
        </row>
        <row r="94">
          <cell r="F94" t="str">
            <v>208.5</v>
          </cell>
          <cell r="G94" t="str">
            <v>Гольтвегер Егор</v>
          </cell>
          <cell r="H94">
            <v>1993</v>
          </cell>
          <cell r="I94">
            <v>3</v>
          </cell>
          <cell r="J94">
            <v>1</v>
          </cell>
          <cell r="K94" t="str">
            <v>м</v>
          </cell>
          <cell r="M94">
            <v>1</v>
          </cell>
        </row>
        <row r="95">
          <cell r="F95" t="str">
            <v>208.6</v>
          </cell>
          <cell r="G95" t="str">
            <v>Щеглов Данила</v>
          </cell>
          <cell r="H95">
            <v>1990</v>
          </cell>
          <cell r="I95">
            <v>3</v>
          </cell>
          <cell r="J95">
            <v>1</v>
          </cell>
          <cell r="K95" t="str">
            <v>м</v>
          </cell>
          <cell r="M95">
            <v>1</v>
          </cell>
        </row>
        <row r="96">
          <cell r="F96" t="str">
            <v>208.7</v>
          </cell>
          <cell r="G96" t="str">
            <v>Соколова Мария</v>
          </cell>
          <cell r="H96">
            <v>1992</v>
          </cell>
          <cell r="I96">
            <v>3</v>
          </cell>
          <cell r="J96">
            <v>1</v>
          </cell>
          <cell r="K96" t="str">
            <v>ж</v>
          </cell>
          <cell r="M96" t="str">
            <v> </v>
          </cell>
        </row>
        <row r="97">
          <cell r="F97" t="str">
            <v>208.8</v>
          </cell>
          <cell r="G97" t="str">
            <v>Гурьянова Елена</v>
          </cell>
          <cell r="H97">
            <v>1990</v>
          </cell>
          <cell r="I97">
            <v>3</v>
          </cell>
          <cell r="J97">
            <v>1</v>
          </cell>
          <cell r="K97" t="str">
            <v>ж</v>
          </cell>
          <cell r="M97" t="str">
            <v> </v>
          </cell>
        </row>
        <row r="98">
          <cell r="F98" t="str">
            <v>208.9</v>
          </cell>
          <cell r="G98" t="str">
            <v>Воронцов Виталий</v>
          </cell>
          <cell r="H98">
            <v>1992</v>
          </cell>
          <cell r="I98">
            <v>3</v>
          </cell>
          <cell r="J98">
            <v>1</v>
          </cell>
          <cell r="K98" t="str">
            <v>м</v>
          </cell>
          <cell r="M98" t="str">
            <v> </v>
          </cell>
        </row>
        <row r="99">
          <cell r="F99" t="str">
            <v>209.1</v>
          </cell>
          <cell r="G99" t="str">
            <v>Рубанов Игорь</v>
          </cell>
          <cell r="H99">
            <v>1991</v>
          </cell>
          <cell r="I99">
            <v>3</v>
          </cell>
          <cell r="J99">
            <v>1</v>
          </cell>
          <cell r="K99" t="str">
            <v>м</v>
          </cell>
          <cell r="M99">
            <v>1</v>
          </cell>
        </row>
        <row r="100">
          <cell r="F100" t="str">
            <v>209.10</v>
          </cell>
          <cell r="G100" t="str">
            <v>Глушнева Екатерина</v>
          </cell>
          <cell r="H100">
            <v>1991</v>
          </cell>
          <cell r="I100">
            <v>3</v>
          </cell>
          <cell r="J100">
            <v>1</v>
          </cell>
          <cell r="K100" t="str">
            <v>ж</v>
          </cell>
          <cell r="M100" t="str">
            <v> </v>
          </cell>
        </row>
        <row r="101">
          <cell r="F101" t="str">
            <v>209.11</v>
          </cell>
          <cell r="G101" t="str">
            <v>Хисматуллина Дания</v>
          </cell>
          <cell r="H101">
            <v>1991</v>
          </cell>
          <cell r="I101">
            <v>3</v>
          </cell>
          <cell r="J101">
            <v>1</v>
          </cell>
          <cell r="K101" t="str">
            <v>ж</v>
          </cell>
          <cell r="M101" t="str">
            <v> </v>
          </cell>
        </row>
        <row r="102">
          <cell r="F102" t="str">
            <v>209.12</v>
          </cell>
          <cell r="G102" t="str">
            <v>Буравцев Петр</v>
          </cell>
          <cell r="H102">
            <v>1991</v>
          </cell>
          <cell r="I102">
            <v>3</v>
          </cell>
          <cell r="J102">
            <v>1</v>
          </cell>
          <cell r="K102" t="str">
            <v>м</v>
          </cell>
          <cell r="M102" t="str">
            <v> </v>
          </cell>
        </row>
        <row r="103">
          <cell r="F103" t="str">
            <v>209.2</v>
          </cell>
          <cell r="G103" t="str">
            <v>Величкин Михаил</v>
          </cell>
          <cell r="H103">
            <v>1991</v>
          </cell>
          <cell r="I103">
            <v>3</v>
          </cell>
          <cell r="J103">
            <v>1</v>
          </cell>
          <cell r="K103" t="str">
            <v>м</v>
          </cell>
          <cell r="M103">
            <v>1</v>
          </cell>
        </row>
        <row r="104">
          <cell r="F104" t="str">
            <v>209.3</v>
          </cell>
          <cell r="G104" t="str">
            <v>Рыжова Татьяна</v>
          </cell>
          <cell r="H104">
            <v>1991</v>
          </cell>
          <cell r="I104">
            <v>3</v>
          </cell>
          <cell r="J104">
            <v>1</v>
          </cell>
          <cell r="K104" t="str">
            <v>ж</v>
          </cell>
          <cell r="M104">
            <v>1</v>
          </cell>
        </row>
        <row r="105">
          <cell r="F105" t="str">
            <v>209.4</v>
          </cell>
          <cell r="G105" t="str">
            <v>Андреев Арья</v>
          </cell>
          <cell r="H105">
            <v>1991</v>
          </cell>
          <cell r="I105">
            <v>3</v>
          </cell>
          <cell r="J105">
            <v>1</v>
          </cell>
          <cell r="K105" t="str">
            <v>м</v>
          </cell>
          <cell r="M105">
            <v>1</v>
          </cell>
        </row>
        <row r="106">
          <cell r="F106" t="str">
            <v>209.5</v>
          </cell>
          <cell r="G106" t="str">
            <v>Баранов Иван</v>
          </cell>
          <cell r="H106">
            <v>1991</v>
          </cell>
          <cell r="I106">
            <v>3</v>
          </cell>
          <cell r="J106">
            <v>1</v>
          </cell>
          <cell r="K106" t="str">
            <v>м</v>
          </cell>
          <cell r="M106">
            <v>1</v>
          </cell>
        </row>
        <row r="107">
          <cell r="F107" t="str">
            <v>209.6</v>
          </cell>
          <cell r="G107" t="str">
            <v>Абуталиев Эрик</v>
          </cell>
          <cell r="H107">
            <v>1991</v>
          </cell>
          <cell r="I107">
            <v>3</v>
          </cell>
          <cell r="J107">
            <v>1</v>
          </cell>
          <cell r="K107" t="str">
            <v>м</v>
          </cell>
          <cell r="M107">
            <v>1</v>
          </cell>
        </row>
        <row r="108">
          <cell r="F108" t="str">
            <v>209.7</v>
          </cell>
          <cell r="G108" t="str">
            <v>Еремин Федор</v>
          </cell>
          <cell r="H108">
            <v>1991</v>
          </cell>
          <cell r="I108">
            <v>3</v>
          </cell>
          <cell r="J108">
            <v>1</v>
          </cell>
          <cell r="K108" t="str">
            <v>м</v>
          </cell>
          <cell r="M108" t="str">
            <v> </v>
          </cell>
        </row>
        <row r="109">
          <cell r="F109" t="str">
            <v>209.8</v>
          </cell>
          <cell r="G109" t="str">
            <v>Малей Антон</v>
          </cell>
          <cell r="H109">
            <v>1991</v>
          </cell>
          <cell r="I109">
            <v>3</v>
          </cell>
          <cell r="J109">
            <v>1</v>
          </cell>
          <cell r="K109" t="str">
            <v>м</v>
          </cell>
          <cell r="M109" t="str">
            <v> </v>
          </cell>
        </row>
        <row r="110">
          <cell r="F110" t="str">
            <v>209.9</v>
          </cell>
          <cell r="G110" t="str">
            <v>Лукин Тимур</v>
          </cell>
          <cell r="H110">
            <v>1991</v>
          </cell>
          <cell r="I110">
            <v>3</v>
          </cell>
          <cell r="J110">
            <v>1</v>
          </cell>
          <cell r="K110" t="str">
            <v>м</v>
          </cell>
          <cell r="M110" t="str">
            <v> </v>
          </cell>
        </row>
        <row r="111">
          <cell r="F111" t="str">
            <v>210.1</v>
          </cell>
          <cell r="G111" t="str">
            <v>Васильев Денис</v>
          </cell>
          <cell r="H111">
            <v>1991</v>
          </cell>
          <cell r="I111">
            <v>3</v>
          </cell>
          <cell r="J111">
            <v>1</v>
          </cell>
          <cell r="K111" t="str">
            <v>м</v>
          </cell>
          <cell r="M111">
            <v>1</v>
          </cell>
        </row>
        <row r="112">
          <cell r="F112" t="str">
            <v>210.10</v>
          </cell>
          <cell r="G112" t="str">
            <v>Карощуп Егор</v>
          </cell>
          <cell r="H112">
            <v>1990</v>
          </cell>
          <cell r="I112">
            <v>3</v>
          </cell>
          <cell r="J112">
            <v>1</v>
          </cell>
          <cell r="K112" t="str">
            <v>м</v>
          </cell>
          <cell r="M112" t="str">
            <v> </v>
          </cell>
        </row>
        <row r="113">
          <cell r="F113" t="str">
            <v>210.11</v>
          </cell>
          <cell r="G113" t="str">
            <v>Бушуева Яна</v>
          </cell>
          <cell r="H113">
            <v>1994</v>
          </cell>
          <cell r="I113">
            <v>3</v>
          </cell>
          <cell r="J113">
            <v>1</v>
          </cell>
          <cell r="K113" t="str">
            <v>ж</v>
          </cell>
          <cell r="M113" t="str">
            <v> </v>
          </cell>
        </row>
        <row r="114">
          <cell r="F114" t="str">
            <v>210.2</v>
          </cell>
          <cell r="G114" t="str">
            <v>Симаков Андрей</v>
          </cell>
          <cell r="H114">
            <v>1991</v>
          </cell>
          <cell r="I114">
            <v>3</v>
          </cell>
          <cell r="J114">
            <v>1</v>
          </cell>
          <cell r="K114" t="str">
            <v>м</v>
          </cell>
          <cell r="M114">
            <v>1</v>
          </cell>
        </row>
        <row r="115">
          <cell r="F115" t="str">
            <v>210.3</v>
          </cell>
          <cell r="G115" t="str">
            <v>Азопков Сергей</v>
          </cell>
          <cell r="H115">
            <v>1991</v>
          </cell>
          <cell r="I115">
            <v>3</v>
          </cell>
          <cell r="J115">
            <v>1</v>
          </cell>
          <cell r="K115" t="str">
            <v>м</v>
          </cell>
          <cell r="M115">
            <v>1</v>
          </cell>
        </row>
        <row r="116">
          <cell r="F116" t="str">
            <v>210.4</v>
          </cell>
          <cell r="G116" t="str">
            <v>Антипов Дмитрий</v>
          </cell>
          <cell r="H116">
            <v>1990</v>
          </cell>
          <cell r="I116">
            <v>3</v>
          </cell>
          <cell r="J116">
            <v>1</v>
          </cell>
          <cell r="K116" t="str">
            <v>м</v>
          </cell>
          <cell r="M116">
            <v>1</v>
          </cell>
        </row>
        <row r="117">
          <cell r="F117" t="str">
            <v>210.5</v>
          </cell>
          <cell r="G117" t="str">
            <v>Ожигин Дмитрий</v>
          </cell>
          <cell r="H117">
            <v>1991</v>
          </cell>
          <cell r="I117">
            <v>3</v>
          </cell>
          <cell r="J117">
            <v>1</v>
          </cell>
          <cell r="K117" t="str">
            <v>м</v>
          </cell>
          <cell r="M117">
            <v>1</v>
          </cell>
        </row>
        <row r="118">
          <cell r="F118" t="str">
            <v>210.6</v>
          </cell>
          <cell r="G118" t="str">
            <v>Рюмшина Вероника</v>
          </cell>
          <cell r="H118">
            <v>1992</v>
          </cell>
          <cell r="I118">
            <v>3</v>
          </cell>
          <cell r="J118">
            <v>1</v>
          </cell>
          <cell r="K118" t="str">
            <v>ж</v>
          </cell>
          <cell r="M118">
            <v>1</v>
          </cell>
        </row>
        <row r="119">
          <cell r="F119" t="str">
            <v>210.7</v>
          </cell>
          <cell r="G119" t="str">
            <v>Воронина Мария</v>
          </cell>
          <cell r="H119">
            <v>1991</v>
          </cell>
          <cell r="I119">
            <v>3</v>
          </cell>
          <cell r="J119">
            <v>1</v>
          </cell>
          <cell r="K119" t="str">
            <v>ж</v>
          </cell>
          <cell r="M119" t="str">
            <v> </v>
          </cell>
        </row>
        <row r="120">
          <cell r="F120" t="str">
            <v>210.8</v>
          </cell>
          <cell r="G120" t="str">
            <v>Богослов Сергей</v>
          </cell>
          <cell r="H120">
            <v>1992</v>
          </cell>
          <cell r="I120">
            <v>3</v>
          </cell>
          <cell r="J120">
            <v>1</v>
          </cell>
          <cell r="K120" t="str">
            <v>м</v>
          </cell>
          <cell r="M120" t="str">
            <v> </v>
          </cell>
        </row>
        <row r="121">
          <cell r="F121" t="str">
            <v>210.9</v>
          </cell>
          <cell r="G121" t="str">
            <v>Кромченко Александра</v>
          </cell>
          <cell r="H121">
            <v>1992</v>
          </cell>
          <cell r="I121">
            <v>3</v>
          </cell>
          <cell r="J121">
            <v>1</v>
          </cell>
          <cell r="K121" t="str">
            <v>ж</v>
          </cell>
          <cell r="M121" t="str">
            <v> </v>
          </cell>
        </row>
        <row r="122">
          <cell r="F122" t="str">
            <v>211.10</v>
          </cell>
          <cell r="G122" t="str">
            <v>Гавриков Александр</v>
          </cell>
          <cell r="H122">
            <v>1993</v>
          </cell>
          <cell r="I122">
            <v>3</v>
          </cell>
          <cell r="J122">
            <v>1</v>
          </cell>
          <cell r="K122" t="str">
            <v>м</v>
          </cell>
          <cell r="M122" t="str">
            <v> </v>
          </cell>
        </row>
        <row r="123">
          <cell r="F123" t="str">
            <v>211.11</v>
          </cell>
          <cell r="G123" t="str">
            <v>Астахов Станислав</v>
          </cell>
          <cell r="H123">
            <v>1990</v>
          </cell>
          <cell r="I123">
            <v>3</v>
          </cell>
          <cell r="J123">
            <v>1</v>
          </cell>
          <cell r="K123" t="str">
            <v>м</v>
          </cell>
          <cell r="M123" t="str">
            <v> </v>
          </cell>
        </row>
        <row r="124">
          <cell r="F124" t="str">
            <v>211.1</v>
          </cell>
          <cell r="G124" t="str">
            <v>Степанюк Сергей</v>
          </cell>
          <cell r="H124">
            <v>1993</v>
          </cell>
          <cell r="I124">
            <v>3</v>
          </cell>
          <cell r="J124">
            <v>1</v>
          </cell>
          <cell r="K124" t="str">
            <v>м</v>
          </cell>
          <cell r="M124">
            <v>1</v>
          </cell>
        </row>
        <row r="125">
          <cell r="F125" t="str">
            <v>211.2</v>
          </cell>
          <cell r="G125" t="str">
            <v>Кириллов Андрей</v>
          </cell>
          <cell r="H125">
            <v>1992</v>
          </cell>
          <cell r="I125">
            <v>3</v>
          </cell>
          <cell r="J125">
            <v>1</v>
          </cell>
          <cell r="K125" t="str">
            <v>м</v>
          </cell>
          <cell r="M125">
            <v>1</v>
          </cell>
        </row>
        <row r="126">
          <cell r="F126" t="str">
            <v>211.3</v>
          </cell>
          <cell r="G126" t="str">
            <v>Ксенофонтов Дмитрий</v>
          </cell>
          <cell r="H126">
            <v>1993</v>
          </cell>
          <cell r="I126">
            <v>3</v>
          </cell>
          <cell r="J126">
            <v>1</v>
          </cell>
          <cell r="K126" t="str">
            <v>м</v>
          </cell>
          <cell r="M126">
            <v>1</v>
          </cell>
        </row>
        <row r="127">
          <cell r="F127" t="str">
            <v>211.4</v>
          </cell>
          <cell r="G127" t="str">
            <v>Иванов Сергей</v>
          </cell>
          <cell r="H127">
            <v>1992</v>
          </cell>
          <cell r="I127">
            <v>3</v>
          </cell>
          <cell r="J127">
            <v>1</v>
          </cell>
          <cell r="K127" t="str">
            <v>м</v>
          </cell>
          <cell r="M127">
            <v>1</v>
          </cell>
        </row>
        <row r="128">
          <cell r="F128" t="str">
            <v>211.5</v>
          </cell>
          <cell r="G128" t="str">
            <v>Литвиненко Алексей</v>
          </cell>
          <cell r="H128">
            <v>1991</v>
          </cell>
          <cell r="I128">
            <v>3</v>
          </cell>
          <cell r="J128">
            <v>1</v>
          </cell>
          <cell r="K128" t="str">
            <v>м</v>
          </cell>
          <cell r="M128">
            <v>1</v>
          </cell>
        </row>
        <row r="129">
          <cell r="F129" t="str">
            <v>211.6</v>
          </cell>
          <cell r="G129" t="str">
            <v>Воронов Алексей</v>
          </cell>
          <cell r="H129">
            <v>1993</v>
          </cell>
          <cell r="I129">
            <v>3</v>
          </cell>
          <cell r="J129">
            <v>1</v>
          </cell>
          <cell r="K129" t="str">
            <v>м</v>
          </cell>
          <cell r="M129">
            <v>1</v>
          </cell>
        </row>
        <row r="130">
          <cell r="F130" t="str">
            <v>211.8</v>
          </cell>
          <cell r="G130" t="str">
            <v>Звездин Дмитрий</v>
          </cell>
          <cell r="H130">
            <v>1991</v>
          </cell>
          <cell r="I130">
            <v>3</v>
          </cell>
          <cell r="J130">
            <v>1</v>
          </cell>
          <cell r="K130" t="str">
            <v>м</v>
          </cell>
          <cell r="M130" t="str">
            <v> </v>
          </cell>
        </row>
        <row r="131">
          <cell r="F131" t="str">
            <v>211.9</v>
          </cell>
          <cell r="G131" t="str">
            <v>Маслобойщиков Андрей</v>
          </cell>
          <cell r="H131">
            <v>1993</v>
          </cell>
          <cell r="I131">
            <v>3</v>
          </cell>
          <cell r="J131">
            <v>1</v>
          </cell>
          <cell r="K131" t="str">
            <v>м</v>
          </cell>
          <cell r="M131" t="str">
            <v> </v>
          </cell>
        </row>
        <row r="132">
          <cell r="F132" t="str">
            <v>211.12</v>
          </cell>
          <cell r="G132" t="str">
            <v>Аникин Денис</v>
          </cell>
          <cell r="H132">
            <v>1991</v>
          </cell>
          <cell r="I132">
            <v>3</v>
          </cell>
          <cell r="J132">
            <v>1</v>
          </cell>
          <cell r="K132" t="str">
            <v>м</v>
          </cell>
          <cell r="M132" t="str">
            <v> </v>
          </cell>
        </row>
        <row r="133">
          <cell r="F133" t="str">
            <v>211.7</v>
          </cell>
          <cell r="G133" t="str">
            <v>Герстун Алексей</v>
          </cell>
          <cell r="H133">
            <v>1990</v>
          </cell>
          <cell r="I133">
            <v>3</v>
          </cell>
          <cell r="J133">
            <v>1</v>
          </cell>
          <cell r="K133" t="str">
            <v>м</v>
          </cell>
          <cell r="M133" t="str">
            <v> </v>
          </cell>
        </row>
        <row r="134">
          <cell r="F134" t="str">
            <v>301.1</v>
          </cell>
          <cell r="G134" t="str">
            <v>Бондаренко Роман</v>
          </cell>
          <cell r="H134">
            <v>1991</v>
          </cell>
          <cell r="I134">
            <v>3</v>
          </cell>
          <cell r="J134">
            <v>1</v>
          </cell>
          <cell r="K134" t="str">
            <v>м</v>
          </cell>
          <cell r="M134">
            <v>1</v>
          </cell>
        </row>
        <row r="135">
          <cell r="F135" t="str">
            <v>301.2</v>
          </cell>
          <cell r="G135" t="str">
            <v>Ходьков Антон</v>
          </cell>
          <cell r="H135">
            <v>1991</v>
          </cell>
          <cell r="I135">
            <v>3</v>
          </cell>
          <cell r="J135">
            <v>1</v>
          </cell>
          <cell r="K135" t="str">
            <v>м</v>
          </cell>
          <cell r="M135">
            <v>1</v>
          </cell>
        </row>
        <row r="136">
          <cell r="F136" t="str">
            <v>301.3</v>
          </cell>
          <cell r="G136" t="str">
            <v>Ханин Дмитрий</v>
          </cell>
          <cell r="H136">
            <v>1992</v>
          </cell>
          <cell r="I136">
            <v>3</v>
          </cell>
          <cell r="J136">
            <v>1</v>
          </cell>
          <cell r="K136" t="str">
            <v>м</v>
          </cell>
          <cell r="M136">
            <v>1</v>
          </cell>
        </row>
        <row r="137">
          <cell r="F137" t="str">
            <v>301.4</v>
          </cell>
          <cell r="G137" t="str">
            <v>Борисов Александр</v>
          </cell>
          <cell r="H137">
            <v>1991</v>
          </cell>
          <cell r="I137">
            <v>3</v>
          </cell>
          <cell r="J137">
            <v>1</v>
          </cell>
          <cell r="K137" t="str">
            <v>м</v>
          </cell>
          <cell r="M137">
            <v>1</v>
          </cell>
        </row>
        <row r="138">
          <cell r="F138" t="str">
            <v>301.5</v>
          </cell>
          <cell r="G138" t="str">
            <v>Куваев Егор</v>
          </cell>
          <cell r="H138">
            <v>1992</v>
          </cell>
          <cell r="I138">
            <v>3</v>
          </cell>
          <cell r="J138">
            <v>1</v>
          </cell>
          <cell r="K138" t="str">
            <v>м</v>
          </cell>
          <cell r="M138">
            <v>1</v>
          </cell>
        </row>
        <row r="139">
          <cell r="F139" t="str">
            <v>301.6</v>
          </cell>
          <cell r="G139" t="str">
            <v>Перов Иван</v>
          </cell>
          <cell r="H139">
            <v>1991</v>
          </cell>
          <cell r="I139">
            <v>3</v>
          </cell>
          <cell r="J139">
            <v>1</v>
          </cell>
          <cell r="K139" t="str">
            <v>м</v>
          </cell>
          <cell r="M139">
            <v>1</v>
          </cell>
        </row>
        <row r="140">
          <cell r="F140" t="str">
            <v>302.1</v>
          </cell>
          <cell r="G140" t="str">
            <v>Пичугин Николай</v>
          </cell>
          <cell r="H140">
            <v>1992</v>
          </cell>
          <cell r="I140">
            <v>3</v>
          </cell>
          <cell r="J140">
            <v>1</v>
          </cell>
          <cell r="K140" t="str">
            <v>м</v>
          </cell>
          <cell r="M140">
            <v>1</v>
          </cell>
        </row>
        <row r="141">
          <cell r="F141" t="str">
            <v>302.10</v>
          </cell>
          <cell r="G141" t="str">
            <v>Соколов Виктор</v>
          </cell>
          <cell r="H141">
            <v>1992</v>
          </cell>
          <cell r="I141">
            <v>3</v>
          </cell>
          <cell r="J141">
            <v>1</v>
          </cell>
          <cell r="K141" t="str">
            <v>м</v>
          </cell>
          <cell r="M141" t="str">
            <v> </v>
          </cell>
        </row>
        <row r="142">
          <cell r="F142" t="str">
            <v>302.2</v>
          </cell>
          <cell r="G142" t="str">
            <v>Симонова Наталья</v>
          </cell>
          <cell r="H142">
            <v>1991</v>
          </cell>
          <cell r="I142">
            <v>3</v>
          </cell>
          <cell r="J142">
            <v>1</v>
          </cell>
          <cell r="K142" t="str">
            <v>ж</v>
          </cell>
          <cell r="M142">
            <v>1</v>
          </cell>
        </row>
        <row r="143">
          <cell r="F143" t="str">
            <v>302.3</v>
          </cell>
          <cell r="G143" t="str">
            <v>Мосина Мария</v>
          </cell>
          <cell r="H143">
            <v>1992</v>
          </cell>
          <cell r="I143">
            <v>3</v>
          </cell>
          <cell r="J143">
            <v>1</v>
          </cell>
          <cell r="K143" t="str">
            <v>ж</v>
          </cell>
          <cell r="M143">
            <v>1</v>
          </cell>
        </row>
        <row r="144">
          <cell r="F144" t="str">
            <v>302.4</v>
          </cell>
          <cell r="G144" t="str">
            <v>Холодняк Артем</v>
          </cell>
          <cell r="H144">
            <v>1992</v>
          </cell>
          <cell r="I144">
            <v>3</v>
          </cell>
          <cell r="J144">
            <v>1</v>
          </cell>
          <cell r="K144" t="str">
            <v>м</v>
          </cell>
          <cell r="M144">
            <v>1</v>
          </cell>
        </row>
        <row r="145">
          <cell r="F145" t="str">
            <v>302.5</v>
          </cell>
          <cell r="G145" t="str">
            <v>Ярошенко Виктор</v>
          </cell>
          <cell r="H145">
            <v>1992</v>
          </cell>
          <cell r="I145">
            <v>2</v>
          </cell>
          <cell r="J145">
            <v>3</v>
          </cell>
          <cell r="K145" t="str">
            <v>м</v>
          </cell>
          <cell r="M145">
            <v>1</v>
          </cell>
        </row>
        <row r="146">
          <cell r="F146" t="str">
            <v>302.6</v>
          </cell>
          <cell r="G146" t="str">
            <v>Смирнов Андрей</v>
          </cell>
          <cell r="H146">
            <v>1992</v>
          </cell>
          <cell r="I146">
            <v>3</v>
          </cell>
          <cell r="J146">
            <v>1</v>
          </cell>
          <cell r="K146" t="str">
            <v>м</v>
          </cell>
          <cell r="M146">
            <v>1</v>
          </cell>
        </row>
        <row r="147">
          <cell r="F147" t="str">
            <v>302.7</v>
          </cell>
          <cell r="G147" t="str">
            <v>Симонов Андрей</v>
          </cell>
          <cell r="H147">
            <v>1991</v>
          </cell>
          <cell r="I147">
            <v>3</v>
          </cell>
          <cell r="J147">
            <v>1</v>
          </cell>
          <cell r="K147" t="str">
            <v>м</v>
          </cell>
          <cell r="M147" t="str">
            <v> </v>
          </cell>
        </row>
        <row r="148">
          <cell r="F148" t="str">
            <v>302.8</v>
          </cell>
          <cell r="G148" t="str">
            <v>Мызников Валентин</v>
          </cell>
          <cell r="H148">
            <v>1992</v>
          </cell>
          <cell r="I148">
            <v>3</v>
          </cell>
          <cell r="J148">
            <v>1</v>
          </cell>
          <cell r="K148" t="str">
            <v>м</v>
          </cell>
          <cell r="M148" t="str">
            <v> </v>
          </cell>
        </row>
        <row r="149">
          <cell r="F149" t="str">
            <v>302.9</v>
          </cell>
          <cell r="G149" t="str">
            <v>Покровская Вера</v>
          </cell>
          <cell r="H149">
            <v>1992</v>
          </cell>
          <cell r="I149">
            <v>3</v>
          </cell>
          <cell r="J149">
            <v>1</v>
          </cell>
          <cell r="K149" t="str">
            <v>ж</v>
          </cell>
          <cell r="M149" t="str">
            <v> </v>
          </cell>
        </row>
        <row r="150">
          <cell r="F150" t="str">
            <v>303.1</v>
          </cell>
          <cell r="G150" t="str">
            <v>Агафонов Демьян</v>
          </cell>
          <cell r="H150">
            <v>1992</v>
          </cell>
          <cell r="I150">
            <v>2</v>
          </cell>
          <cell r="J150">
            <v>3</v>
          </cell>
          <cell r="K150" t="str">
            <v>м</v>
          </cell>
          <cell r="M150">
            <v>1</v>
          </cell>
        </row>
        <row r="151">
          <cell r="F151" t="str">
            <v>303.2</v>
          </cell>
          <cell r="G151" t="str">
            <v>Князев Сергей</v>
          </cell>
          <cell r="H151">
            <v>1992</v>
          </cell>
          <cell r="I151">
            <v>2</v>
          </cell>
          <cell r="J151">
            <v>3</v>
          </cell>
          <cell r="K151" t="str">
            <v>м</v>
          </cell>
          <cell r="M151">
            <v>1</v>
          </cell>
        </row>
        <row r="152">
          <cell r="F152" t="str">
            <v>303.3</v>
          </cell>
          <cell r="G152" t="str">
            <v>Галеев Максим</v>
          </cell>
          <cell r="H152">
            <v>1990</v>
          </cell>
          <cell r="I152">
            <v>3</v>
          </cell>
          <cell r="J152">
            <v>1</v>
          </cell>
          <cell r="K152" t="str">
            <v>м</v>
          </cell>
          <cell r="M152">
            <v>1</v>
          </cell>
        </row>
        <row r="153">
          <cell r="F153" t="str">
            <v>303.4</v>
          </cell>
          <cell r="G153" t="str">
            <v>Князев Александр</v>
          </cell>
          <cell r="H153">
            <v>1992</v>
          </cell>
          <cell r="I153">
            <v>2</v>
          </cell>
          <cell r="J153">
            <v>3</v>
          </cell>
          <cell r="K153" t="str">
            <v>м</v>
          </cell>
          <cell r="M153">
            <v>1</v>
          </cell>
        </row>
        <row r="154">
          <cell r="F154" t="str">
            <v>303.5</v>
          </cell>
          <cell r="G154" t="str">
            <v>Герасимчук Игорь</v>
          </cell>
          <cell r="H154">
            <v>1992</v>
          </cell>
          <cell r="I154">
            <v>1</v>
          </cell>
          <cell r="J154">
            <v>10</v>
          </cell>
          <cell r="K154" t="str">
            <v>м</v>
          </cell>
          <cell r="M154">
            <v>1</v>
          </cell>
        </row>
        <row r="155">
          <cell r="F155" t="str">
            <v>303.6</v>
          </cell>
          <cell r="G155" t="str">
            <v>Трифонова Наталья</v>
          </cell>
          <cell r="H155">
            <v>1989</v>
          </cell>
          <cell r="I155">
            <v>3</v>
          </cell>
          <cell r="J155">
            <v>1</v>
          </cell>
          <cell r="K155" t="str">
            <v>м</v>
          </cell>
          <cell r="M155">
            <v>1</v>
          </cell>
        </row>
        <row r="156">
          <cell r="F156" t="str">
            <v>303.7</v>
          </cell>
          <cell r="G156" t="str">
            <v>Зайцева Мария</v>
          </cell>
          <cell r="H156">
            <v>1989</v>
          </cell>
          <cell r="I156">
            <v>1</v>
          </cell>
          <cell r="J156">
            <v>10</v>
          </cell>
          <cell r="K156" t="str">
            <v>м</v>
          </cell>
          <cell r="M156" t="str">
            <v> </v>
          </cell>
        </row>
        <row r="157">
          <cell r="F157" t="str">
            <v>303.8</v>
          </cell>
          <cell r="G157" t="str">
            <v>Зайцева Людмила</v>
          </cell>
          <cell r="H157">
            <v>1989</v>
          </cell>
          <cell r="I157">
            <v>1</v>
          </cell>
          <cell r="J157">
            <v>10</v>
          </cell>
          <cell r="K157" t="str">
            <v>м</v>
          </cell>
          <cell r="M157" t="str">
            <v> </v>
          </cell>
        </row>
        <row r="158">
          <cell r="F158" t="str">
            <v>303.9</v>
          </cell>
          <cell r="G158" t="str">
            <v>Киселев Евгений</v>
          </cell>
          <cell r="H158">
            <v>1992</v>
          </cell>
          <cell r="I158">
            <v>2</v>
          </cell>
          <cell r="J158">
            <v>3</v>
          </cell>
          <cell r="K158" t="str">
            <v>м</v>
          </cell>
          <cell r="M158" t="str">
            <v> </v>
          </cell>
        </row>
        <row r="159">
          <cell r="F159" t="str">
            <v>304.1</v>
          </cell>
          <cell r="G159" t="str">
            <v>Балабанова Василиса</v>
          </cell>
          <cell r="H159">
            <v>1992</v>
          </cell>
          <cell r="I159">
            <v>3</v>
          </cell>
          <cell r="J159">
            <v>1</v>
          </cell>
          <cell r="K159" t="str">
            <v>ж</v>
          </cell>
          <cell r="M159">
            <v>1</v>
          </cell>
        </row>
        <row r="160">
          <cell r="F160" t="str">
            <v>304.2</v>
          </cell>
          <cell r="G160" t="str">
            <v>Сорокина Ксения </v>
          </cell>
          <cell r="H160">
            <v>1991</v>
          </cell>
          <cell r="I160">
            <v>3</v>
          </cell>
          <cell r="J160">
            <v>1</v>
          </cell>
          <cell r="K160" t="str">
            <v>ж</v>
          </cell>
          <cell r="M160">
            <v>1</v>
          </cell>
        </row>
        <row r="161">
          <cell r="F161" t="str">
            <v>304.3</v>
          </cell>
          <cell r="G161" t="str">
            <v>Перес Герреро Нина</v>
          </cell>
          <cell r="H161">
            <v>1990</v>
          </cell>
          <cell r="I161">
            <v>3</v>
          </cell>
          <cell r="J161">
            <v>1</v>
          </cell>
          <cell r="K161" t="str">
            <v>ж</v>
          </cell>
          <cell r="M161">
            <v>1</v>
          </cell>
        </row>
        <row r="162">
          <cell r="F162" t="str">
            <v>304.4</v>
          </cell>
          <cell r="G162" t="str">
            <v>Самсонов Антон</v>
          </cell>
          <cell r="H162">
            <v>1990</v>
          </cell>
          <cell r="I162">
            <v>3</v>
          </cell>
          <cell r="J162">
            <v>1</v>
          </cell>
          <cell r="K162" t="str">
            <v>м</v>
          </cell>
          <cell r="M162">
            <v>1</v>
          </cell>
        </row>
        <row r="163">
          <cell r="F163" t="str">
            <v>304.5</v>
          </cell>
          <cell r="G163" t="str">
            <v>Балабанов Василий</v>
          </cell>
          <cell r="H163">
            <v>1990</v>
          </cell>
          <cell r="I163">
            <v>3</v>
          </cell>
          <cell r="J163">
            <v>1</v>
          </cell>
          <cell r="K163" t="str">
            <v>м</v>
          </cell>
          <cell r="M163">
            <v>1</v>
          </cell>
        </row>
        <row r="164">
          <cell r="F164" t="str">
            <v>304.6</v>
          </cell>
          <cell r="G164" t="str">
            <v>Сорокин Иван</v>
          </cell>
          <cell r="H164">
            <v>1989</v>
          </cell>
          <cell r="I164">
            <v>3</v>
          </cell>
          <cell r="J164">
            <v>1</v>
          </cell>
          <cell r="K164" t="str">
            <v>м</v>
          </cell>
          <cell r="M164">
            <v>1</v>
          </cell>
        </row>
        <row r="165">
          <cell r="F165" t="str">
            <v>305.1</v>
          </cell>
          <cell r="G165" t="str">
            <v>Балыбердин Евгений</v>
          </cell>
          <cell r="H165">
            <v>1989</v>
          </cell>
          <cell r="I165">
            <v>2</v>
          </cell>
          <cell r="J165">
            <v>3</v>
          </cell>
          <cell r="K165" t="str">
            <v>м</v>
          </cell>
          <cell r="M165">
            <v>1</v>
          </cell>
        </row>
        <row r="166">
          <cell r="F166" t="str">
            <v>305.2</v>
          </cell>
          <cell r="G166" t="str">
            <v>Вершинина Елизавета</v>
          </cell>
          <cell r="H166">
            <v>1991</v>
          </cell>
          <cell r="I166">
            <v>3</v>
          </cell>
          <cell r="J166">
            <v>1</v>
          </cell>
          <cell r="K166" t="str">
            <v>ж</v>
          </cell>
          <cell r="M166">
            <v>1</v>
          </cell>
        </row>
        <row r="167">
          <cell r="F167" t="str">
            <v>305.3</v>
          </cell>
          <cell r="G167" t="str">
            <v>Варшавская Наталья</v>
          </cell>
          <cell r="H167">
            <v>1989</v>
          </cell>
          <cell r="I167">
            <v>2</v>
          </cell>
          <cell r="J167">
            <v>3</v>
          </cell>
          <cell r="K167" t="str">
            <v>ж</v>
          </cell>
          <cell r="M167">
            <v>1</v>
          </cell>
        </row>
        <row r="168">
          <cell r="F168" t="str">
            <v>305.4</v>
          </cell>
          <cell r="G168" t="str">
            <v>Кошелева Светлана</v>
          </cell>
          <cell r="H168">
            <v>1991</v>
          </cell>
          <cell r="I168">
            <v>2</v>
          </cell>
          <cell r="J168">
            <v>3</v>
          </cell>
          <cell r="K168" t="str">
            <v>ж</v>
          </cell>
          <cell r="M168">
            <v>1</v>
          </cell>
        </row>
        <row r="169">
          <cell r="F169" t="str">
            <v>305.5</v>
          </cell>
          <cell r="G169" t="str">
            <v>Ярошенко Владимир</v>
          </cell>
          <cell r="H169">
            <v>1991</v>
          </cell>
          <cell r="I169">
            <v>2</v>
          </cell>
          <cell r="J169">
            <v>3</v>
          </cell>
          <cell r="K169" t="str">
            <v>м</v>
          </cell>
          <cell r="M169">
            <v>1</v>
          </cell>
        </row>
        <row r="170">
          <cell r="F170" t="str">
            <v>305.6</v>
          </cell>
          <cell r="G170" t="str">
            <v>Васильев Евгений</v>
          </cell>
          <cell r="H170">
            <v>1991</v>
          </cell>
          <cell r="I170">
            <v>2</v>
          </cell>
          <cell r="J170">
            <v>3</v>
          </cell>
          <cell r="K170" t="str">
            <v>м</v>
          </cell>
          <cell r="M170">
            <v>1</v>
          </cell>
        </row>
        <row r="171">
          <cell r="F171" t="str">
            <v>305.7</v>
          </cell>
          <cell r="G171" t="str">
            <v>Мериминский Илья</v>
          </cell>
          <cell r="H171">
            <v>1991</v>
          </cell>
          <cell r="I171">
            <v>2</v>
          </cell>
          <cell r="J171">
            <v>3</v>
          </cell>
          <cell r="K171" t="str">
            <v>м</v>
          </cell>
          <cell r="M171" t="str">
            <v> </v>
          </cell>
        </row>
        <row r="172">
          <cell r="F172" t="str">
            <v>305.8</v>
          </cell>
          <cell r="G172" t="str">
            <v>Газетин Михаил</v>
          </cell>
          <cell r="H172">
            <v>1990</v>
          </cell>
          <cell r="I172">
            <v>2</v>
          </cell>
          <cell r="J172">
            <v>3</v>
          </cell>
          <cell r="K172" t="str">
            <v>м</v>
          </cell>
          <cell r="M172" t="str">
            <v> </v>
          </cell>
        </row>
        <row r="173">
          <cell r="F173" t="str">
            <v>306.1</v>
          </cell>
          <cell r="G173" t="str">
            <v>Лукьянов Павел</v>
          </cell>
          <cell r="H173">
            <v>1990</v>
          </cell>
          <cell r="I173">
            <v>1</v>
          </cell>
          <cell r="J173">
            <v>10</v>
          </cell>
          <cell r="K173" t="str">
            <v>м</v>
          </cell>
          <cell r="M173">
            <v>1</v>
          </cell>
        </row>
        <row r="174">
          <cell r="F174" t="str">
            <v>306.2</v>
          </cell>
          <cell r="G174" t="str">
            <v>Абросимов Андрей</v>
          </cell>
          <cell r="H174">
            <v>1991</v>
          </cell>
          <cell r="I174">
            <v>2</v>
          </cell>
          <cell r="J174">
            <v>3</v>
          </cell>
          <cell r="K174" t="str">
            <v>м</v>
          </cell>
          <cell r="M174">
            <v>1</v>
          </cell>
        </row>
        <row r="175">
          <cell r="F175" t="str">
            <v>306.3</v>
          </cell>
          <cell r="G175" t="str">
            <v>Перфилов Илья</v>
          </cell>
          <cell r="H175">
            <v>1993</v>
          </cell>
          <cell r="I175">
            <v>3</v>
          </cell>
          <cell r="J175">
            <v>1</v>
          </cell>
          <cell r="K175" t="str">
            <v>м</v>
          </cell>
          <cell r="M175">
            <v>1</v>
          </cell>
        </row>
        <row r="176">
          <cell r="F176" t="str">
            <v>306.4</v>
          </cell>
          <cell r="G176" t="str">
            <v>Иванова-Дятлова Евгения</v>
          </cell>
          <cell r="H176">
            <v>1990</v>
          </cell>
          <cell r="I176">
            <v>3</v>
          </cell>
          <cell r="J176">
            <v>1</v>
          </cell>
          <cell r="K176" t="str">
            <v>ж</v>
          </cell>
          <cell r="M176">
            <v>1</v>
          </cell>
        </row>
        <row r="177">
          <cell r="F177" t="str">
            <v>306.5</v>
          </cell>
          <cell r="G177" t="str">
            <v>Ведишев Вадим</v>
          </cell>
          <cell r="H177">
            <v>1990</v>
          </cell>
          <cell r="I177">
            <v>3</v>
          </cell>
          <cell r="J177">
            <v>1</v>
          </cell>
          <cell r="K177" t="str">
            <v>м</v>
          </cell>
          <cell r="M177">
            <v>1</v>
          </cell>
        </row>
        <row r="178">
          <cell r="F178" t="str">
            <v>306.6</v>
          </cell>
          <cell r="G178" t="str">
            <v>Должанский Алексей</v>
          </cell>
          <cell r="H178">
            <v>1992</v>
          </cell>
          <cell r="I178">
            <v>2</v>
          </cell>
          <cell r="J178">
            <v>3</v>
          </cell>
          <cell r="K178" t="str">
            <v>м</v>
          </cell>
          <cell r="M178">
            <v>1</v>
          </cell>
        </row>
        <row r="179">
          <cell r="F179" t="str">
            <v>306.7</v>
          </cell>
          <cell r="G179" t="str">
            <v>Ампилова Екатерина</v>
          </cell>
          <cell r="H179">
            <v>1992</v>
          </cell>
          <cell r="I179">
            <v>2</v>
          </cell>
          <cell r="J179">
            <v>3</v>
          </cell>
          <cell r="K179" t="str">
            <v>ж</v>
          </cell>
          <cell r="M179" t="str">
            <v> </v>
          </cell>
        </row>
        <row r="180">
          <cell r="F180" t="str">
            <v>306.8</v>
          </cell>
          <cell r="G180" t="str">
            <v>Пшеницина Мария</v>
          </cell>
          <cell r="H180">
            <v>1989</v>
          </cell>
          <cell r="I180">
            <v>3</v>
          </cell>
          <cell r="J180">
            <v>1</v>
          </cell>
          <cell r="K180" t="str">
            <v>ж</v>
          </cell>
          <cell r="M18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Лист2"/>
      <sheetName val="tmp"/>
      <sheetName val="Список"/>
      <sheetName val="МАНДАТ main"/>
      <sheetName val="Start ориент"/>
      <sheetName val="Start короткая"/>
      <sheetName val="DATA эстафета-6"/>
      <sheetName val="Start длинная (КТМ)"/>
      <sheetName val="DATA эстафета"/>
      <sheetName val="main"/>
      <sheetName val="тех.заяв_ПЕЧАТЬ"/>
      <sheetName val="тех.заяв_END"/>
    </sheetNames>
    <sheetDataSet>
      <sheetData sheetId="2">
        <row r="1">
          <cell r="A1" t="str">
            <v>ДЕПАРТАМЕНТ ОБРАЗОВАНИЯ ГОРОДА МОСКВЫ
ГОСУДАРСТВЕННОЕ ОБРАЗОВАТЕЛЬНОЕ УЧРЕЖДЕНИЕ
МОСКОВСКАЯ ГОРОДСКАЯ СТАНЦИЯ ЮНЫХ ТУРИСТОВ</v>
          </cell>
        </row>
        <row r="2">
          <cell r="A2" t="str">
            <v>62-е первенство г. Москвы по туризму среди учащихся
Пешеходный туризм, группа Б, В и Э</v>
          </cell>
        </row>
        <row r="3">
          <cell r="A3" t="str">
            <v>01-04 июня 2007 года</v>
          </cell>
          <cell r="K3" t="str">
            <v>Московская обл., ст. Турист, база "Дом Юного Туриста"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Лист11"/>
      <sheetName val="Start ТПТ"/>
      <sheetName val="DATA команды корот"/>
      <sheetName val="МАНДАТ (2)"/>
      <sheetName val="МАНДАТ"/>
      <sheetName val="main"/>
      <sheetName val="тех.заяв"/>
      <sheetName val="Выписка"/>
      <sheetName val="тех.заяв_END"/>
      <sheetName val="DATA команды длин"/>
      <sheetName val="DATA личка ориент"/>
    </sheetNames>
    <sheetDataSet>
      <sheetData sheetId="7">
        <row r="1">
          <cell r="F1" t="str">
            <v>Номер участника</v>
          </cell>
          <cell r="G1" t="str">
            <v>Участник</v>
          </cell>
          <cell r="H1" t="str">
            <v>Дата рожд</v>
          </cell>
          <cell r="I1" t="str">
            <v>Год</v>
          </cell>
          <cell r="J1" t="str">
            <v>Разряд</v>
          </cell>
          <cell r="K1" t="str">
            <v>Ранг</v>
          </cell>
          <cell r="L1" t="str">
            <v>Пол</v>
          </cell>
          <cell r="M1" t="str">
            <v>Номер чипа</v>
          </cell>
          <cell r="N1" t="str">
            <v>пп</v>
          </cell>
          <cell r="O1" t="str">
            <v>личка эстафета</v>
          </cell>
          <cell r="P1" t="str">
            <v>команды корот</v>
          </cell>
          <cell r="Q1" t="str">
            <v>команды длин</v>
          </cell>
          <cell r="R1" t="str">
            <v>личка ориент</v>
          </cell>
          <cell r="S1" t="str">
            <v>пусто</v>
          </cell>
        </row>
        <row r="2">
          <cell r="F2" t="str">
            <v>116.1</v>
          </cell>
          <cell r="G2" t="str">
            <v>Иванов Тимофей</v>
          </cell>
          <cell r="I2">
            <v>1998</v>
          </cell>
          <cell r="J2" t="str">
            <v>б/р</v>
          </cell>
          <cell r="K2">
            <v>0</v>
          </cell>
          <cell r="L2" t="str">
            <v>м</v>
          </cell>
          <cell r="N2">
            <v>1</v>
          </cell>
          <cell r="O2" t="str">
            <v>1-1</v>
          </cell>
          <cell r="P2">
            <v>1</v>
          </cell>
          <cell r="Q2">
            <v>1</v>
          </cell>
          <cell r="R2">
            <v>1</v>
          </cell>
          <cell r="S2" t="str">
            <v>М14</v>
          </cell>
        </row>
        <row r="3">
          <cell r="F3" t="str">
            <v>116.11</v>
          </cell>
          <cell r="G3" t="str">
            <v>Одарюк Никита</v>
          </cell>
          <cell r="I3">
            <v>1994</v>
          </cell>
          <cell r="J3" t="str">
            <v>б/р</v>
          </cell>
          <cell r="K3">
            <v>0</v>
          </cell>
          <cell r="L3" t="str">
            <v>м</v>
          </cell>
          <cell r="N3">
            <v>11</v>
          </cell>
          <cell r="O3" t="str">
            <v>3-3</v>
          </cell>
          <cell r="P3">
            <v>3</v>
          </cell>
          <cell r="Q3">
            <v>1</v>
          </cell>
          <cell r="R3">
            <v>1</v>
          </cell>
          <cell r="S3" t="str">
            <v>М16</v>
          </cell>
        </row>
        <row r="4">
          <cell r="F4" t="str">
            <v>116.15</v>
          </cell>
          <cell r="G4" t="str">
            <v>Подобедова Екатерина</v>
          </cell>
          <cell r="I4">
            <v>1994</v>
          </cell>
          <cell r="J4" t="str">
            <v>б/р</v>
          </cell>
          <cell r="K4">
            <v>0</v>
          </cell>
          <cell r="L4" t="str">
            <v>ж</v>
          </cell>
          <cell r="N4">
            <v>15</v>
          </cell>
          <cell r="O4" t="str">
            <v>3-3</v>
          </cell>
          <cell r="P4">
            <v>3</v>
          </cell>
          <cell r="Q4">
            <v>1</v>
          </cell>
          <cell r="R4">
            <v>1</v>
          </cell>
          <cell r="S4" t="str">
            <v>Ж18</v>
          </cell>
        </row>
        <row r="5">
          <cell r="F5" t="str">
            <v>116.3</v>
          </cell>
          <cell r="G5" t="str">
            <v>Шилов Вениамин</v>
          </cell>
          <cell r="I5">
            <v>1993</v>
          </cell>
          <cell r="J5" t="str">
            <v>б/р</v>
          </cell>
          <cell r="K5">
            <v>0</v>
          </cell>
          <cell r="L5" t="str">
            <v>м</v>
          </cell>
          <cell r="N5">
            <v>3</v>
          </cell>
          <cell r="O5" t="str">
            <v>1-3</v>
          </cell>
          <cell r="P5">
            <v>1</v>
          </cell>
          <cell r="Q5">
            <v>1</v>
          </cell>
          <cell r="R5">
            <v>1</v>
          </cell>
          <cell r="S5" t="str">
            <v>М18</v>
          </cell>
        </row>
        <row r="6">
          <cell r="F6" t="str">
            <v>116.4</v>
          </cell>
          <cell r="G6" t="str">
            <v>Михеев Виталий</v>
          </cell>
          <cell r="I6">
            <v>1997</v>
          </cell>
          <cell r="J6" t="str">
            <v>б/р</v>
          </cell>
          <cell r="K6">
            <v>0</v>
          </cell>
          <cell r="L6" t="str">
            <v>м</v>
          </cell>
          <cell r="N6">
            <v>4</v>
          </cell>
          <cell r="O6" t="str">
            <v>1-4</v>
          </cell>
          <cell r="P6">
            <v>2</v>
          </cell>
          <cell r="Q6">
            <v>1</v>
          </cell>
          <cell r="R6">
            <v>1</v>
          </cell>
          <cell r="S6" t="str">
            <v>Ж18</v>
          </cell>
        </row>
        <row r="7">
          <cell r="F7" t="str">
            <v>116.6</v>
          </cell>
          <cell r="G7" t="str">
            <v>Коновалов Константин</v>
          </cell>
          <cell r="I7">
            <v>1997</v>
          </cell>
          <cell r="J7" t="str">
            <v>б/р</v>
          </cell>
          <cell r="K7">
            <v>0</v>
          </cell>
          <cell r="L7" t="str">
            <v>м</v>
          </cell>
          <cell r="N7">
            <v>6</v>
          </cell>
          <cell r="O7" t="str">
            <v>2-2</v>
          </cell>
          <cell r="P7">
            <v>2</v>
          </cell>
          <cell r="Q7">
            <v>1</v>
          </cell>
          <cell r="R7">
            <v>1</v>
          </cell>
          <cell r="S7" t="str">
            <v>М14</v>
          </cell>
        </row>
        <row r="8">
          <cell r="F8" t="str">
            <v>116.10</v>
          </cell>
          <cell r="G8" t="str">
            <v>Букатин Павел</v>
          </cell>
          <cell r="I8">
            <v>1995</v>
          </cell>
          <cell r="J8" t="str">
            <v>б/р</v>
          </cell>
          <cell r="K8">
            <v>0</v>
          </cell>
          <cell r="L8" t="str">
            <v>м</v>
          </cell>
          <cell r="N8">
            <v>10</v>
          </cell>
          <cell r="O8" t="str">
            <v>3-2</v>
          </cell>
          <cell r="P8">
            <v>3</v>
          </cell>
          <cell r="Q8">
            <v>1</v>
          </cell>
          <cell r="R8">
            <v>1</v>
          </cell>
          <cell r="S8" t="str">
            <v>М16</v>
          </cell>
        </row>
        <row r="9">
          <cell r="F9" t="str">
            <v>116.12</v>
          </cell>
          <cell r="G9" t="str">
            <v>Перелыгина Александра</v>
          </cell>
          <cell r="I9">
            <v>1999</v>
          </cell>
          <cell r="J9" t="str">
            <v>б/р</v>
          </cell>
          <cell r="K9">
            <v>0</v>
          </cell>
          <cell r="L9" t="str">
            <v>ж</v>
          </cell>
          <cell r="N9">
            <v>12</v>
          </cell>
          <cell r="O9" t="str">
            <v>3-4</v>
          </cell>
          <cell r="P9">
            <v>2</v>
          </cell>
          <cell r="R9">
            <v>1</v>
          </cell>
          <cell r="S9" t="str">
            <v>Ж12</v>
          </cell>
        </row>
        <row r="10">
          <cell r="F10" t="str">
            <v>116.13</v>
          </cell>
          <cell r="G10" t="str">
            <v>Серёгина Дарья</v>
          </cell>
          <cell r="I10">
            <v>1994</v>
          </cell>
          <cell r="J10" t="str">
            <v>б/р</v>
          </cell>
          <cell r="K10">
            <v>0</v>
          </cell>
          <cell r="L10" t="str">
            <v>ж</v>
          </cell>
          <cell r="N10">
            <v>13</v>
          </cell>
          <cell r="O10" t="str">
            <v>1-3</v>
          </cell>
          <cell r="P10">
            <v>1</v>
          </cell>
          <cell r="Q10">
            <v>1</v>
          </cell>
          <cell r="S10" t="str">
            <v>Ж18</v>
          </cell>
        </row>
        <row r="11">
          <cell r="F11" t="str">
            <v>116.14</v>
          </cell>
          <cell r="G11" t="str">
            <v>Сорокин Александр</v>
          </cell>
          <cell r="I11">
            <v>1998</v>
          </cell>
          <cell r="J11" t="str">
            <v>б/р</v>
          </cell>
          <cell r="K11">
            <v>0</v>
          </cell>
          <cell r="L11" t="str">
            <v>м</v>
          </cell>
          <cell r="N11">
            <v>14</v>
          </cell>
          <cell r="O11" t="str">
            <v>1-4</v>
          </cell>
          <cell r="P11">
            <v>2</v>
          </cell>
          <cell r="Q11">
            <v>1</v>
          </cell>
          <cell r="R11">
            <v>1</v>
          </cell>
          <cell r="S11" t="str">
            <v>М14</v>
          </cell>
        </row>
        <row r="12">
          <cell r="F12" t="str">
            <v>116.2</v>
          </cell>
          <cell r="G12" t="str">
            <v>Сорокоумова Юлия</v>
          </cell>
          <cell r="I12">
            <v>1997</v>
          </cell>
          <cell r="J12" t="str">
            <v>б/р</v>
          </cell>
          <cell r="K12">
            <v>0</v>
          </cell>
          <cell r="L12" t="str">
            <v>ж</v>
          </cell>
          <cell r="N12">
            <v>2</v>
          </cell>
          <cell r="O12" t="str">
            <v>1-2</v>
          </cell>
          <cell r="P12">
            <v>1</v>
          </cell>
          <cell r="R12">
            <v>1</v>
          </cell>
          <cell r="S12" t="str">
            <v>Ж14</v>
          </cell>
        </row>
        <row r="13">
          <cell r="F13" t="str">
            <v>116.5</v>
          </cell>
          <cell r="G13" t="str">
            <v>Юдина Алена</v>
          </cell>
          <cell r="I13">
            <v>1997</v>
          </cell>
          <cell r="J13" t="str">
            <v>б/р</v>
          </cell>
          <cell r="K13">
            <v>0</v>
          </cell>
          <cell r="L13" t="str">
            <v>ж</v>
          </cell>
          <cell r="N13">
            <v>5</v>
          </cell>
          <cell r="O13" t="str">
            <v>2-1</v>
          </cell>
          <cell r="P13">
            <v>1</v>
          </cell>
          <cell r="Q13">
            <v>1</v>
          </cell>
          <cell r="R13">
            <v>1</v>
          </cell>
          <cell r="S13" t="str">
            <v>Ж14</v>
          </cell>
        </row>
        <row r="14">
          <cell r="F14" t="str">
            <v>116.7</v>
          </cell>
          <cell r="G14" t="str">
            <v>Морозова Маргарита</v>
          </cell>
          <cell r="I14">
            <v>1997</v>
          </cell>
          <cell r="J14" t="str">
            <v>б/р</v>
          </cell>
          <cell r="K14">
            <v>0</v>
          </cell>
          <cell r="L14" t="str">
            <v>ж</v>
          </cell>
          <cell r="N14">
            <v>7</v>
          </cell>
          <cell r="O14" t="str">
            <v>2-3</v>
          </cell>
          <cell r="P14">
            <v>3</v>
          </cell>
          <cell r="R14">
            <v>1</v>
          </cell>
          <cell r="S14" t="str">
            <v>Ж14</v>
          </cell>
        </row>
        <row r="15">
          <cell r="F15" t="str">
            <v>116.8</v>
          </cell>
          <cell r="G15" t="str">
            <v>Левчук Екатерина</v>
          </cell>
          <cell r="I15">
            <v>1998</v>
          </cell>
          <cell r="J15" t="str">
            <v>б/р</v>
          </cell>
          <cell r="K15">
            <v>0</v>
          </cell>
          <cell r="L15" t="str">
            <v>ж</v>
          </cell>
          <cell r="N15">
            <v>8</v>
          </cell>
          <cell r="O15" t="str">
            <v>2-4</v>
          </cell>
          <cell r="P15">
            <v>2</v>
          </cell>
          <cell r="R15">
            <v>1</v>
          </cell>
          <cell r="S15" t="str">
            <v>Ж14</v>
          </cell>
        </row>
        <row r="16">
          <cell r="F16" t="str">
            <v>116.9</v>
          </cell>
          <cell r="G16" t="str">
            <v>Колмацкий Станислав</v>
          </cell>
          <cell r="I16">
            <v>1997</v>
          </cell>
          <cell r="J16" t="str">
            <v>б/р</v>
          </cell>
          <cell r="K16">
            <v>0</v>
          </cell>
          <cell r="L16" t="str">
            <v>м</v>
          </cell>
          <cell r="N16">
            <v>9</v>
          </cell>
          <cell r="O16" t="str">
            <v>3-1</v>
          </cell>
          <cell r="P16">
            <v>3</v>
          </cell>
          <cell r="R16">
            <v>1</v>
          </cell>
          <cell r="S16" t="str">
            <v>М14</v>
          </cell>
        </row>
        <row r="17">
          <cell r="F17" t="str">
            <v>120.1</v>
          </cell>
          <cell r="G17" t="str">
            <v>Пудов Владимир</v>
          </cell>
          <cell r="I17">
            <v>1998</v>
          </cell>
          <cell r="J17" t="str">
            <v>III</v>
          </cell>
          <cell r="K17">
            <v>1</v>
          </cell>
          <cell r="L17" t="str">
            <v>м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 t="str">
            <v>М14</v>
          </cell>
        </row>
        <row r="18">
          <cell r="F18" t="str">
            <v>120.2</v>
          </cell>
          <cell r="G18" t="str">
            <v>Тимохина Екатерина</v>
          </cell>
          <cell r="I18">
            <v>1997</v>
          </cell>
          <cell r="J18" t="str">
            <v>III</v>
          </cell>
          <cell r="K18">
            <v>1</v>
          </cell>
          <cell r="L18" t="str">
            <v>ж</v>
          </cell>
          <cell r="N18">
            <v>2</v>
          </cell>
          <cell r="O18">
            <v>2</v>
          </cell>
          <cell r="P18">
            <v>1</v>
          </cell>
          <cell r="Q18">
            <v>1</v>
          </cell>
          <cell r="R18">
            <v>1</v>
          </cell>
          <cell r="S18" t="str">
            <v>Ж14</v>
          </cell>
        </row>
        <row r="19">
          <cell r="F19" t="str">
            <v>120.3</v>
          </cell>
          <cell r="G19" t="str">
            <v>Андрющенко Полина</v>
          </cell>
          <cell r="I19">
            <v>1997</v>
          </cell>
          <cell r="J19" t="str">
            <v>III</v>
          </cell>
          <cell r="K19">
            <v>1</v>
          </cell>
          <cell r="L19" t="str">
            <v>ж</v>
          </cell>
          <cell r="N19">
            <v>3</v>
          </cell>
          <cell r="O19">
            <v>3</v>
          </cell>
          <cell r="P19">
            <v>1</v>
          </cell>
          <cell r="Q19">
            <v>1</v>
          </cell>
          <cell r="R19">
            <v>1</v>
          </cell>
          <cell r="S19" t="str">
            <v>Ж14</v>
          </cell>
        </row>
        <row r="20">
          <cell r="F20" t="str">
            <v>120.4</v>
          </cell>
          <cell r="G20" t="str">
            <v>Хрущева Анастасия</v>
          </cell>
          <cell r="I20">
            <v>1995</v>
          </cell>
          <cell r="J20" t="str">
            <v>б/р</v>
          </cell>
          <cell r="K20">
            <v>0</v>
          </cell>
          <cell r="L20" t="str">
            <v>ж</v>
          </cell>
          <cell r="N20">
            <v>4</v>
          </cell>
          <cell r="O20">
            <v>4</v>
          </cell>
          <cell r="P20">
            <v>1</v>
          </cell>
          <cell r="Q20">
            <v>1</v>
          </cell>
          <cell r="R20">
            <v>1</v>
          </cell>
          <cell r="S20" t="str">
            <v>Ж16</v>
          </cell>
        </row>
        <row r="21">
          <cell r="F21" t="str">
            <v>120.6</v>
          </cell>
          <cell r="G21" t="str">
            <v>Бэдэрэу Эдгард</v>
          </cell>
          <cell r="I21">
            <v>1998</v>
          </cell>
          <cell r="J21" t="str">
            <v>б/р</v>
          </cell>
          <cell r="K21">
            <v>0</v>
          </cell>
          <cell r="L21" t="str">
            <v>м</v>
          </cell>
          <cell r="N21">
            <v>6</v>
          </cell>
          <cell r="Q21">
            <v>1</v>
          </cell>
          <cell r="R21">
            <v>1</v>
          </cell>
          <cell r="S21" t="str">
            <v>М16</v>
          </cell>
        </row>
        <row r="22">
          <cell r="F22" t="str">
            <v>120.8</v>
          </cell>
          <cell r="G22" t="str">
            <v>Соловьев Константин</v>
          </cell>
          <cell r="I22">
            <v>1998</v>
          </cell>
          <cell r="J22" t="str">
            <v>2ю</v>
          </cell>
          <cell r="K22">
            <v>0.3</v>
          </cell>
          <cell r="L22" t="str">
            <v>ж</v>
          </cell>
          <cell r="N22">
            <v>8</v>
          </cell>
          <cell r="Q22">
            <v>1</v>
          </cell>
          <cell r="R22">
            <v>1</v>
          </cell>
          <cell r="S22" t="str">
            <v>Ж14</v>
          </cell>
        </row>
        <row r="23">
          <cell r="F23" t="str">
            <v>120.5</v>
          </cell>
          <cell r="G23" t="str">
            <v>Моисеев Иван</v>
          </cell>
          <cell r="I23">
            <v>1996</v>
          </cell>
          <cell r="J23" t="str">
            <v>2ю</v>
          </cell>
          <cell r="K23">
            <v>0.3</v>
          </cell>
          <cell r="L23" t="str">
            <v>м</v>
          </cell>
          <cell r="N23">
            <v>5</v>
          </cell>
          <cell r="R23">
            <v>1</v>
          </cell>
          <cell r="S23" t="str">
            <v>М16</v>
          </cell>
        </row>
        <row r="24">
          <cell r="F24" t="str">
            <v>120.7</v>
          </cell>
          <cell r="G24" t="str">
            <v>Бикташева Регина</v>
          </cell>
          <cell r="I24">
            <v>1993</v>
          </cell>
          <cell r="J24" t="str">
            <v>б/р</v>
          </cell>
          <cell r="K24">
            <v>0</v>
          </cell>
          <cell r="L24" t="str">
            <v>ж</v>
          </cell>
          <cell r="N24">
            <v>7</v>
          </cell>
          <cell r="Q24">
            <v>1</v>
          </cell>
          <cell r="R24">
            <v>1</v>
          </cell>
          <cell r="S24" t="str">
            <v>Ж18</v>
          </cell>
        </row>
        <row r="25">
          <cell r="F25" t="str">
            <v>120.9</v>
          </cell>
          <cell r="G25" t="str">
            <v>Митюхин Владимир</v>
          </cell>
          <cell r="I25">
            <v>1997</v>
          </cell>
          <cell r="J25" t="str">
            <v>2ю</v>
          </cell>
          <cell r="K25">
            <v>0.3</v>
          </cell>
          <cell r="L25" t="str">
            <v>м</v>
          </cell>
          <cell r="N25">
            <v>9</v>
          </cell>
          <cell r="R25">
            <v>1</v>
          </cell>
          <cell r="S25" t="str">
            <v>М14</v>
          </cell>
        </row>
        <row r="26">
          <cell r="F26" t="str">
            <v>122.1</v>
          </cell>
          <cell r="G26" t="str">
            <v>Бибикова Татьяна</v>
          </cell>
          <cell r="I26">
            <v>1996</v>
          </cell>
          <cell r="J26" t="str">
            <v>б/р</v>
          </cell>
          <cell r="K26">
            <v>0</v>
          </cell>
          <cell r="L26" t="str">
            <v>ж</v>
          </cell>
          <cell r="N26">
            <v>1</v>
          </cell>
          <cell r="O26" t="str">
            <v>1-1</v>
          </cell>
          <cell r="Q26">
            <v>1</v>
          </cell>
          <cell r="R26">
            <v>1</v>
          </cell>
          <cell r="S26" t="str">
            <v>Ж16</v>
          </cell>
        </row>
        <row r="27">
          <cell r="F27" t="str">
            <v>122.10</v>
          </cell>
          <cell r="G27" t="str">
            <v>Бутенко Екатерина</v>
          </cell>
          <cell r="I27">
            <v>1999</v>
          </cell>
          <cell r="J27" t="str">
            <v>б/р</v>
          </cell>
          <cell r="K27">
            <v>0</v>
          </cell>
          <cell r="L27" t="str">
            <v>ж</v>
          </cell>
          <cell r="N27">
            <v>10</v>
          </cell>
          <cell r="Q27">
            <v>1</v>
          </cell>
          <cell r="R27">
            <v>1</v>
          </cell>
          <cell r="S27" t="str">
            <v>Ж12</v>
          </cell>
        </row>
        <row r="28">
          <cell r="F28" t="str">
            <v>122.2</v>
          </cell>
          <cell r="G28" t="str">
            <v>Макеев Владимир</v>
          </cell>
          <cell r="I28">
            <v>1998</v>
          </cell>
          <cell r="J28" t="str">
            <v>б/р</v>
          </cell>
          <cell r="K28">
            <v>0</v>
          </cell>
          <cell r="L28" t="str">
            <v>м</v>
          </cell>
          <cell r="N28">
            <v>2</v>
          </cell>
          <cell r="O28" t="str">
            <v>1-2</v>
          </cell>
          <cell r="P28">
            <v>1</v>
          </cell>
          <cell r="Q28">
            <v>1</v>
          </cell>
          <cell r="R28">
            <v>1</v>
          </cell>
          <cell r="S28" t="str">
            <v>М14</v>
          </cell>
        </row>
        <row r="29">
          <cell r="F29" t="str">
            <v>122.4</v>
          </cell>
          <cell r="G29" t="str">
            <v>Кустаров Олег</v>
          </cell>
          <cell r="I29">
            <v>1998</v>
          </cell>
          <cell r="J29" t="str">
            <v>б/р</v>
          </cell>
          <cell r="K29">
            <v>0</v>
          </cell>
          <cell r="L29" t="str">
            <v>м</v>
          </cell>
          <cell r="N29">
            <v>4</v>
          </cell>
          <cell r="O29" t="str">
            <v>1-4</v>
          </cell>
          <cell r="P29">
            <v>1</v>
          </cell>
          <cell r="Q29">
            <v>1</v>
          </cell>
          <cell r="R29">
            <v>1</v>
          </cell>
          <cell r="S29" t="str">
            <v>Ж14</v>
          </cell>
        </row>
        <row r="30">
          <cell r="F30" t="str">
            <v>122.6</v>
          </cell>
          <cell r="G30" t="str">
            <v>Трудаев Артем</v>
          </cell>
          <cell r="I30">
            <v>1998</v>
          </cell>
          <cell r="J30" t="str">
            <v>б/р</v>
          </cell>
          <cell r="K30">
            <v>0</v>
          </cell>
          <cell r="L30" t="str">
            <v>м</v>
          </cell>
          <cell r="N30">
            <v>6</v>
          </cell>
          <cell r="O30" t="str">
            <v>2-2</v>
          </cell>
          <cell r="P30">
            <v>1</v>
          </cell>
          <cell r="Q30">
            <v>1</v>
          </cell>
          <cell r="R30">
            <v>1</v>
          </cell>
          <cell r="S30" t="str">
            <v>М14</v>
          </cell>
        </row>
        <row r="31">
          <cell r="F31" t="str">
            <v>122.7</v>
          </cell>
          <cell r="G31" t="str">
            <v>Царев Максим</v>
          </cell>
          <cell r="I31">
            <v>1999</v>
          </cell>
          <cell r="J31" t="str">
            <v>б/р</v>
          </cell>
          <cell r="K31">
            <v>0</v>
          </cell>
          <cell r="L31" t="str">
            <v>м</v>
          </cell>
          <cell r="N31">
            <v>7</v>
          </cell>
          <cell r="O31" t="str">
            <v>2-3</v>
          </cell>
          <cell r="P31">
            <v>1</v>
          </cell>
          <cell r="Q31">
            <v>1</v>
          </cell>
          <cell r="R31">
            <v>1</v>
          </cell>
          <cell r="S31" t="str">
            <v>М12</v>
          </cell>
        </row>
        <row r="32">
          <cell r="F32" t="str">
            <v>122.3</v>
          </cell>
          <cell r="G32" t="str">
            <v>Космынина Ольга</v>
          </cell>
          <cell r="I32">
            <v>1997</v>
          </cell>
          <cell r="J32" t="str">
            <v>б/р</v>
          </cell>
          <cell r="K32">
            <v>0</v>
          </cell>
          <cell r="L32" t="str">
            <v>ж</v>
          </cell>
          <cell r="N32">
            <v>3</v>
          </cell>
          <cell r="O32" t="str">
            <v>1-3</v>
          </cell>
          <cell r="P32">
            <v>1</v>
          </cell>
          <cell r="Q32">
            <v>1</v>
          </cell>
          <cell r="R32">
            <v>1</v>
          </cell>
          <cell r="S32" t="str">
            <v>Ж14</v>
          </cell>
        </row>
        <row r="33">
          <cell r="F33" t="str">
            <v>122.9</v>
          </cell>
          <cell r="G33" t="str">
            <v>Даугель-Дауге Артем</v>
          </cell>
          <cell r="I33">
            <v>1994</v>
          </cell>
          <cell r="J33" t="str">
            <v>III</v>
          </cell>
          <cell r="K33">
            <v>1</v>
          </cell>
          <cell r="L33" t="str">
            <v>м</v>
          </cell>
          <cell r="N33">
            <v>9</v>
          </cell>
          <cell r="R33">
            <v>1</v>
          </cell>
          <cell r="S33" t="str">
            <v>М18</v>
          </cell>
        </row>
        <row r="34">
          <cell r="F34" t="str">
            <v>121.1</v>
          </cell>
          <cell r="G34" t="str">
            <v>Ермолаев Дмитрий</v>
          </cell>
          <cell r="I34">
            <v>1995</v>
          </cell>
          <cell r="J34" t="str">
            <v>III</v>
          </cell>
          <cell r="K34">
            <v>1</v>
          </cell>
          <cell r="L34" t="str">
            <v>м</v>
          </cell>
          <cell r="N34">
            <v>1</v>
          </cell>
          <cell r="O34" t="str">
            <v>1-1</v>
          </cell>
          <cell r="P34">
            <v>1</v>
          </cell>
          <cell r="Q34">
            <v>1</v>
          </cell>
          <cell r="R34">
            <v>1</v>
          </cell>
          <cell r="S34" t="str">
            <v>М16</v>
          </cell>
        </row>
        <row r="35">
          <cell r="F35" t="str">
            <v>121.4</v>
          </cell>
          <cell r="G35" t="str">
            <v>Булгаков Вячеслав</v>
          </cell>
          <cell r="I35">
            <v>1995</v>
          </cell>
          <cell r="J35" t="str">
            <v>III</v>
          </cell>
          <cell r="K35">
            <v>1</v>
          </cell>
          <cell r="L35" t="str">
            <v>м</v>
          </cell>
          <cell r="N35">
            <v>4</v>
          </cell>
          <cell r="O35" t="str">
            <v>1-4</v>
          </cell>
          <cell r="P35">
            <v>1</v>
          </cell>
          <cell r="Q35">
            <v>1</v>
          </cell>
          <cell r="R35">
            <v>1</v>
          </cell>
          <cell r="S35" t="str">
            <v>Ж18</v>
          </cell>
        </row>
        <row r="36">
          <cell r="F36" t="str">
            <v>121.5</v>
          </cell>
          <cell r="G36" t="str">
            <v>Шишков Вадим</v>
          </cell>
          <cell r="I36">
            <v>1992</v>
          </cell>
          <cell r="J36" t="str">
            <v>III</v>
          </cell>
          <cell r="K36">
            <v>1</v>
          </cell>
          <cell r="L36" t="str">
            <v>м</v>
          </cell>
          <cell r="N36">
            <v>5</v>
          </cell>
          <cell r="O36" t="str">
            <v>1-2</v>
          </cell>
          <cell r="P36">
            <v>1</v>
          </cell>
          <cell r="Q36">
            <v>1</v>
          </cell>
          <cell r="R36">
            <v>1</v>
          </cell>
          <cell r="S36" t="str">
            <v>М18</v>
          </cell>
        </row>
        <row r="37">
          <cell r="F37" t="str">
            <v>121.6</v>
          </cell>
          <cell r="G37" t="str">
            <v>Тихонов Егор</v>
          </cell>
          <cell r="I37">
            <v>1993</v>
          </cell>
          <cell r="J37" t="str">
            <v>III</v>
          </cell>
          <cell r="K37">
            <v>1</v>
          </cell>
          <cell r="L37" t="str">
            <v>м</v>
          </cell>
          <cell r="N37">
            <v>6</v>
          </cell>
          <cell r="O37" t="str">
            <v>1-3</v>
          </cell>
          <cell r="Q37">
            <v>1</v>
          </cell>
          <cell r="R37">
            <v>1</v>
          </cell>
          <cell r="S37" t="str">
            <v>М18</v>
          </cell>
        </row>
        <row r="38">
          <cell r="F38" t="str">
            <v>121.7</v>
          </cell>
          <cell r="G38" t="str">
            <v>Фролов Виктор</v>
          </cell>
          <cell r="I38">
            <v>1993</v>
          </cell>
          <cell r="J38" t="str">
            <v>III</v>
          </cell>
          <cell r="K38">
            <v>1</v>
          </cell>
          <cell r="L38" t="str">
            <v>м</v>
          </cell>
          <cell r="N38">
            <v>7</v>
          </cell>
          <cell r="O38" t="str">
            <v>1-4</v>
          </cell>
          <cell r="P38">
            <v>1</v>
          </cell>
          <cell r="Q38">
            <v>1</v>
          </cell>
          <cell r="R38">
            <v>1</v>
          </cell>
          <cell r="S38" t="str">
            <v>М18</v>
          </cell>
        </row>
        <row r="39">
          <cell r="F39" t="str">
            <v>121.8</v>
          </cell>
          <cell r="G39" t="str">
            <v>Комаров Никита</v>
          </cell>
          <cell r="I39">
            <v>1995</v>
          </cell>
          <cell r="J39" t="str">
            <v>III</v>
          </cell>
          <cell r="K39">
            <v>1</v>
          </cell>
          <cell r="L39" t="str">
            <v>м</v>
          </cell>
          <cell r="N39">
            <v>8</v>
          </cell>
          <cell r="P39">
            <v>1</v>
          </cell>
          <cell r="Q39">
            <v>1</v>
          </cell>
          <cell r="R39">
            <v>1</v>
          </cell>
          <cell r="S39" t="str">
            <v>М18</v>
          </cell>
        </row>
        <row r="40">
          <cell r="F40" t="str">
            <v>121.10</v>
          </cell>
          <cell r="G40" t="str">
            <v>Смирнова Дарья</v>
          </cell>
          <cell r="I40">
            <v>1993</v>
          </cell>
          <cell r="J40" t="str">
            <v>III</v>
          </cell>
          <cell r="K40">
            <v>1</v>
          </cell>
          <cell r="L40" t="str">
            <v>ж</v>
          </cell>
          <cell r="N40">
            <v>10</v>
          </cell>
          <cell r="Q40">
            <v>1</v>
          </cell>
          <cell r="S40" t="str">
            <v>Ж18</v>
          </cell>
        </row>
        <row r="41">
          <cell r="F41" t="str">
            <v>121.2</v>
          </cell>
          <cell r="G41" t="str">
            <v>Будылина Елизавета</v>
          </cell>
          <cell r="I41">
            <v>1996</v>
          </cell>
          <cell r="J41" t="str">
            <v>III</v>
          </cell>
          <cell r="K41">
            <v>1</v>
          </cell>
          <cell r="L41" t="str">
            <v>ж</v>
          </cell>
          <cell r="N41">
            <v>2</v>
          </cell>
          <cell r="O41" t="str">
            <v>1-2</v>
          </cell>
          <cell r="P41">
            <v>1</v>
          </cell>
          <cell r="Q41">
            <v>1</v>
          </cell>
          <cell r="R41">
            <v>1</v>
          </cell>
          <cell r="S41" t="str">
            <v>М18</v>
          </cell>
        </row>
        <row r="42">
          <cell r="F42" t="str">
            <v>121.3</v>
          </cell>
          <cell r="G42" t="str">
            <v>Егорова Анна</v>
          </cell>
          <cell r="I42">
            <v>1995</v>
          </cell>
          <cell r="J42" t="str">
            <v>III</v>
          </cell>
          <cell r="K42">
            <v>1</v>
          </cell>
          <cell r="L42" t="str">
            <v>ж</v>
          </cell>
          <cell r="N42">
            <v>3</v>
          </cell>
          <cell r="O42" t="str">
            <v>1-3</v>
          </cell>
          <cell r="Q42">
            <v>1</v>
          </cell>
          <cell r="R42">
            <v>1</v>
          </cell>
          <cell r="S42" t="str">
            <v>Ж16</v>
          </cell>
        </row>
        <row r="43">
          <cell r="F43" t="str">
            <v>121.9</v>
          </cell>
          <cell r="G43" t="str">
            <v>Пигарева Ольга</v>
          </cell>
          <cell r="I43">
            <v>1993</v>
          </cell>
          <cell r="J43" t="str">
            <v>III</v>
          </cell>
          <cell r="K43">
            <v>1</v>
          </cell>
          <cell r="L43" t="str">
            <v>ж</v>
          </cell>
          <cell r="N43">
            <v>9</v>
          </cell>
          <cell r="R43">
            <v>1</v>
          </cell>
          <cell r="S43" t="str">
            <v>Ж18</v>
          </cell>
        </row>
        <row r="44">
          <cell r="F44" t="str">
            <v>117.1</v>
          </cell>
          <cell r="G44" t="str">
            <v>Резанов Петр</v>
          </cell>
          <cell r="I44">
            <v>1996</v>
          </cell>
          <cell r="J44" t="str">
            <v>б/р</v>
          </cell>
          <cell r="K44">
            <v>0</v>
          </cell>
          <cell r="L44" t="str">
            <v>м</v>
          </cell>
          <cell r="N44">
            <v>1</v>
          </cell>
          <cell r="O44" t="str">
            <v>1-1</v>
          </cell>
          <cell r="P44">
            <v>1</v>
          </cell>
          <cell r="Q44">
            <v>1</v>
          </cell>
          <cell r="R44">
            <v>1</v>
          </cell>
          <cell r="S44" t="str">
            <v>М16</v>
          </cell>
        </row>
        <row r="45">
          <cell r="F45" t="str">
            <v>117.10</v>
          </cell>
          <cell r="G45" t="str">
            <v>Хацкевич Дмитрий</v>
          </cell>
          <cell r="I45">
            <v>1996</v>
          </cell>
          <cell r="J45" t="str">
            <v>б/р</v>
          </cell>
          <cell r="K45">
            <v>0</v>
          </cell>
          <cell r="L45" t="str">
            <v>м</v>
          </cell>
          <cell r="N45">
            <v>10</v>
          </cell>
          <cell r="P45">
            <v>1</v>
          </cell>
          <cell r="Q45">
            <v>1</v>
          </cell>
          <cell r="R45">
            <v>1</v>
          </cell>
          <cell r="S45" t="str">
            <v>М16</v>
          </cell>
        </row>
        <row r="46">
          <cell r="F46" t="str">
            <v>117.12</v>
          </cell>
          <cell r="G46" t="str">
            <v>Дёмина Алёна</v>
          </cell>
          <cell r="I46">
            <v>1994</v>
          </cell>
          <cell r="J46" t="str">
            <v>б/р</v>
          </cell>
          <cell r="K46">
            <v>0</v>
          </cell>
          <cell r="L46" t="str">
            <v>ж</v>
          </cell>
          <cell r="N46">
            <v>12</v>
          </cell>
          <cell r="P46">
            <v>1</v>
          </cell>
          <cell r="Q46">
            <v>1</v>
          </cell>
          <cell r="R46">
            <v>1</v>
          </cell>
          <cell r="S46" t="str">
            <v>М16</v>
          </cell>
        </row>
        <row r="47">
          <cell r="F47" t="str">
            <v>117.3</v>
          </cell>
          <cell r="G47" t="str">
            <v>Данченко Артемий</v>
          </cell>
          <cell r="I47">
            <v>1997</v>
          </cell>
          <cell r="J47" t="str">
            <v>б/р</v>
          </cell>
          <cell r="K47">
            <v>0</v>
          </cell>
          <cell r="L47" t="str">
            <v>м</v>
          </cell>
          <cell r="N47">
            <v>3</v>
          </cell>
          <cell r="O47" t="str">
            <v>1-3</v>
          </cell>
          <cell r="P47">
            <v>1</v>
          </cell>
          <cell r="Q47">
            <v>1</v>
          </cell>
          <cell r="R47">
            <v>1</v>
          </cell>
          <cell r="S47" t="str">
            <v>Ж18</v>
          </cell>
        </row>
        <row r="48">
          <cell r="F48" t="str">
            <v>117.4</v>
          </cell>
          <cell r="G48" t="str">
            <v>Кондратенко Юрий</v>
          </cell>
          <cell r="I48">
            <v>1994</v>
          </cell>
          <cell r="J48" t="str">
            <v>б/р</v>
          </cell>
          <cell r="K48">
            <v>0</v>
          </cell>
          <cell r="L48" t="str">
            <v>м</v>
          </cell>
          <cell r="N48">
            <v>4</v>
          </cell>
          <cell r="O48" t="str">
            <v>1-4</v>
          </cell>
          <cell r="P48">
            <v>1</v>
          </cell>
          <cell r="Q48">
            <v>1</v>
          </cell>
          <cell r="R48">
            <v>1</v>
          </cell>
          <cell r="S48" t="str">
            <v>М14</v>
          </cell>
        </row>
        <row r="49">
          <cell r="F49" t="str">
            <v>117.6</v>
          </cell>
          <cell r="G49" t="str">
            <v>Бабурин Антон</v>
          </cell>
          <cell r="I49">
            <v>1996</v>
          </cell>
          <cell r="J49" t="str">
            <v>б/р</v>
          </cell>
          <cell r="K49">
            <v>0</v>
          </cell>
          <cell r="L49" t="str">
            <v>м</v>
          </cell>
          <cell r="N49">
            <v>6</v>
          </cell>
          <cell r="O49" t="str">
            <v>2-2</v>
          </cell>
          <cell r="P49">
            <v>2</v>
          </cell>
          <cell r="Q49">
            <v>1</v>
          </cell>
          <cell r="R49">
            <v>1</v>
          </cell>
          <cell r="S49" t="str">
            <v>М12</v>
          </cell>
        </row>
        <row r="50">
          <cell r="F50" t="str">
            <v>117.11</v>
          </cell>
          <cell r="G50" t="str">
            <v>Коньков Влад</v>
          </cell>
          <cell r="I50">
            <v>1996</v>
          </cell>
          <cell r="J50" t="str">
            <v>б/р</v>
          </cell>
          <cell r="K50">
            <v>0</v>
          </cell>
          <cell r="L50" t="str">
            <v>м</v>
          </cell>
          <cell r="N50">
            <v>11</v>
          </cell>
          <cell r="R50">
            <v>1</v>
          </cell>
          <cell r="S50" t="str">
            <v>М16</v>
          </cell>
        </row>
        <row r="51">
          <cell r="F51" t="str">
            <v>117.13</v>
          </cell>
          <cell r="G51" t="str">
            <v>Перченко Максим</v>
          </cell>
          <cell r="I51">
            <v>1997</v>
          </cell>
          <cell r="J51" t="str">
            <v>б/р</v>
          </cell>
          <cell r="K51">
            <v>0</v>
          </cell>
          <cell r="L51" t="str">
            <v>м</v>
          </cell>
          <cell r="N51">
            <v>13</v>
          </cell>
          <cell r="R51">
            <v>1</v>
          </cell>
          <cell r="S51" t="str">
            <v>М14</v>
          </cell>
        </row>
        <row r="52">
          <cell r="F52" t="str">
            <v>117.14</v>
          </cell>
          <cell r="G52" t="str">
            <v>Серов Дмитрий</v>
          </cell>
          <cell r="I52">
            <v>1999</v>
          </cell>
          <cell r="J52" t="str">
            <v>б/р</v>
          </cell>
          <cell r="K52">
            <v>0</v>
          </cell>
          <cell r="L52" t="str">
            <v>м</v>
          </cell>
          <cell r="N52">
            <v>14</v>
          </cell>
          <cell r="O52" t="str">
            <v>1-2</v>
          </cell>
          <cell r="R52">
            <v>1</v>
          </cell>
          <cell r="S52" t="str">
            <v>М12</v>
          </cell>
        </row>
        <row r="53">
          <cell r="F53" t="str">
            <v>117.15</v>
          </cell>
          <cell r="G53" t="str">
            <v>Берников Степан</v>
          </cell>
          <cell r="I53">
            <v>1995</v>
          </cell>
          <cell r="J53" t="str">
            <v>б/р</v>
          </cell>
          <cell r="K53">
            <v>0</v>
          </cell>
          <cell r="L53" t="str">
            <v>м</v>
          </cell>
          <cell r="N53">
            <v>15</v>
          </cell>
          <cell r="O53" t="str">
            <v>1-3</v>
          </cell>
          <cell r="P53">
            <v>2</v>
          </cell>
          <cell r="Q53">
            <v>1</v>
          </cell>
          <cell r="R53">
            <v>1</v>
          </cell>
          <cell r="S53" t="str">
            <v>М16</v>
          </cell>
        </row>
        <row r="54">
          <cell r="F54" t="str">
            <v>117.16</v>
          </cell>
          <cell r="G54" t="str">
            <v>Алдошкин Никита</v>
          </cell>
          <cell r="I54">
            <v>1998</v>
          </cell>
          <cell r="J54" t="str">
            <v>б/р</v>
          </cell>
          <cell r="K54">
            <v>0</v>
          </cell>
          <cell r="L54" t="str">
            <v>м</v>
          </cell>
          <cell r="N54">
            <v>16</v>
          </cell>
          <cell r="O54" t="str">
            <v>1-4</v>
          </cell>
          <cell r="P54">
            <v>1</v>
          </cell>
          <cell r="Q54">
            <v>1</v>
          </cell>
          <cell r="R54">
            <v>1</v>
          </cell>
          <cell r="S54" t="str">
            <v>М14</v>
          </cell>
        </row>
        <row r="55">
          <cell r="F55" t="str">
            <v>117.2</v>
          </cell>
          <cell r="G55" t="str">
            <v>Лимин Георгий</v>
          </cell>
          <cell r="I55">
            <v>1994</v>
          </cell>
          <cell r="J55" t="str">
            <v>б/р</v>
          </cell>
          <cell r="K55">
            <v>0</v>
          </cell>
          <cell r="L55" t="str">
            <v>м</v>
          </cell>
          <cell r="N55">
            <v>2</v>
          </cell>
          <cell r="O55" t="str">
            <v>1-2</v>
          </cell>
          <cell r="P55">
            <v>2</v>
          </cell>
          <cell r="R55">
            <v>1</v>
          </cell>
          <cell r="S55" t="str">
            <v>М18</v>
          </cell>
        </row>
        <row r="56">
          <cell r="F56" t="str">
            <v>117.5</v>
          </cell>
          <cell r="G56" t="str">
            <v>Кузнецова Софья</v>
          </cell>
          <cell r="I56">
            <v>1998</v>
          </cell>
          <cell r="J56" t="str">
            <v>б/р</v>
          </cell>
          <cell r="K56">
            <v>0</v>
          </cell>
          <cell r="L56" t="str">
            <v>ж</v>
          </cell>
          <cell r="N56">
            <v>5</v>
          </cell>
          <cell r="O56" t="str">
            <v>2-1</v>
          </cell>
          <cell r="P56">
            <v>2</v>
          </cell>
          <cell r="Q56">
            <v>1</v>
          </cell>
          <cell r="R56">
            <v>1</v>
          </cell>
          <cell r="S56" t="str">
            <v>Ж14</v>
          </cell>
        </row>
        <row r="57">
          <cell r="F57" t="str">
            <v>117.7</v>
          </cell>
          <cell r="G57" t="str">
            <v>Данченко Елена</v>
          </cell>
          <cell r="I57">
            <v>1994</v>
          </cell>
          <cell r="J57" t="str">
            <v>б/р</v>
          </cell>
          <cell r="K57">
            <v>0</v>
          </cell>
          <cell r="L57" t="str">
            <v>ж</v>
          </cell>
          <cell r="N57">
            <v>7</v>
          </cell>
          <cell r="O57" t="str">
            <v>2-3</v>
          </cell>
          <cell r="R57">
            <v>1</v>
          </cell>
          <cell r="S57" t="str">
            <v>Ж18</v>
          </cell>
        </row>
        <row r="58">
          <cell r="F58" t="str">
            <v>117.8</v>
          </cell>
          <cell r="G58" t="str">
            <v>Горохова Дарья</v>
          </cell>
          <cell r="I58">
            <v>1994</v>
          </cell>
          <cell r="J58" t="str">
            <v>б/р</v>
          </cell>
          <cell r="K58">
            <v>0</v>
          </cell>
          <cell r="L58" t="str">
            <v>ж</v>
          </cell>
          <cell r="N58">
            <v>8</v>
          </cell>
          <cell r="O58" t="str">
            <v>2-4</v>
          </cell>
          <cell r="R58">
            <v>1</v>
          </cell>
          <cell r="S58" t="str">
            <v>Ж18</v>
          </cell>
        </row>
        <row r="59">
          <cell r="F59" t="str">
            <v>117.9</v>
          </cell>
          <cell r="G59" t="str">
            <v>Барабанов Максим</v>
          </cell>
          <cell r="I59">
            <v>1995</v>
          </cell>
          <cell r="J59" t="str">
            <v>б/р</v>
          </cell>
          <cell r="K59">
            <v>0</v>
          </cell>
          <cell r="L59" t="str">
            <v>м</v>
          </cell>
          <cell r="N59">
            <v>9</v>
          </cell>
          <cell r="P59">
            <v>2</v>
          </cell>
          <cell r="R59">
            <v>1</v>
          </cell>
          <cell r="S59" t="str">
            <v>М16</v>
          </cell>
        </row>
        <row r="60">
          <cell r="F60" t="str">
            <v>105.1</v>
          </cell>
          <cell r="G60" t="str">
            <v>Панова Екатерина</v>
          </cell>
          <cell r="I60">
            <v>1998</v>
          </cell>
          <cell r="J60" t="str">
            <v>б/р</v>
          </cell>
          <cell r="K60">
            <v>0</v>
          </cell>
          <cell r="L60" t="str">
            <v>ж</v>
          </cell>
          <cell r="N60">
            <v>1</v>
          </cell>
          <cell r="O60" t="str">
            <v>1</v>
          </cell>
          <cell r="P60">
            <v>1</v>
          </cell>
          <cell r="Q60">
            <v>1</v>
          </cell>
          <cell r="R60">
            <v>1</v>
          </cell>
          <cell r="S60" t="str">
            <v>Ж14</v>
          </cell>
        </row>
        <row r="61">
          <cell r="F61" t="str">
            <v>105.13</v>
          </cell>
          <cell r="G61" t="str">
            <v>Кузнецова Кристина</v>
          </cell>
          <cell r="I61">
            <v>1998</v>
          </cell>
          <cell r="J61" t="str">
            <v>б/р</v>
          </cell>
          <cell r="K61">
            <v>0</v>
          </cell>
          <cell r="L61" t="str">
            <v>ж</v>
          </cell>
          <cell r="N61">
            <v>13</v>
          </cell>
          <cell r="P61">
            <v>1</v>
          </cell>
          <cell r="Q61">
            <v>1</v>
          </cell>
          <cell r="R61">
            <v>1</v>
          </cell>
          <cell r="S61" t="str">
            <v>М14</v>
          </cell>
        </row>
        <row r="62">
          <cell r="F62" t="str">
            <v>105.2</v>
          </cell>
          <cell r="G62" t="str">
            <v>Волкова Елена</v>
          </cell>
          <cell r="I62">
            <v>1998</v>
          </cell>
          <cell r="J62" t="str">
            <v>б/р</v>
          </cell>
          <cell r="K62">
            <v>0</v>
          </cell>
          <cell r="L62" t="str">
            <v>ж</v>
          </cell>
          <cell r="N62">
            <v>2</v>
          </cell>
          <cell r="O62" t="str">
            <v>2</v>
          </cell>
          <cell r="Q62">
            <v>1</v>
          </cell>
          <cell r="R62">
            <v>1</v>
          </cell>
          <cell r="S62" t="str">
            <v>М14</v>
          </cell>
        </row>
        <row r="63">
          <cell r="F63" t="str">
            <v>105.3</v>
          </cell>
          <cell r="G63" t="str">
            <v>Иванов Сергей</v>
          </cell>
          <cell r="I63">
            <v>1998</v>
          </cell>
          <cell r="J63" t="str">
            <v>б/р</v>
          </cell>
          <cell r="K63">
            <v>0</v>
          </cell>
          <cell r="L63" t="str">
            <v>м</v>
          </cell>
          <cell r="N63">
            <v>3</v>
          </cell>
          <cell r="O63" t="str">
            <v>3</v>
          </cell>
          <cell r="P63">
            <v>1</v>
          </cell>
          <cell r="Q63">
            <v>1</v>
          </cell>
          <cell r="R63">
            <v>1</v>
          </cell>
          <cell r="S63" t="str">
            <v>М14</v>
          </cell>
        </row>
        <row r="64">
          <cell r="F64" t="str">
            <v>105.4</v>
          </cell>
          <cell r="G64" t="str">
            <v>Панкратов Павел</v>
          </cell>
          <cell r="I64">
            <v>1998</v>
          </cell>
          <cell r="J64" t="str">
            <v>б/р</v>
          </cell>
          <cell r="K64">
            <v>0</v>
          </cell>
          <cell r="L64" t="str">
            <v>м</v>
          </cell>
          <cell r="N64">
            <v>4</v>
          </cell>
          <cell r="O64" t="str">
            <v>4</v>
          </cell>
          <cell r="P64">
            <v>1</v>
          </cell>
          <cell r="Q64">
            <v>1</v>
          </cell>
          <cell r="R64">
            <v>1</v>
          </cell>
          <cell r="S64" t="str">
            <v>Ж14</v>
          </cell>
        </row>
        <row r="65">
          <cell r="F65" t="str">
            <v>105.9</v>
          </cell>
          <cell r="G65" t="str">
            <v>Осипов Егор</v>
          </cell>
          <cell r="I65">
            <v>1999</v>
          </cell>
          <cell r="J65" t="str">
            <v>б/р</v>
          </cell>
          <cell r="K65">
            <v>0</v>
          </cell>
          <cell r="L65" t="str">
            <v>м</v>
          </cell>
          <cell r="N65">
            <v>9</v>
          </cell>
          <cell r="Q65">
            <v>1</v>
          </cell>
          <cell r="R65">
            <v>1</v>
          </cell>
          <cell r="S65" t="str">
            <v>М14</v>
          </cell>
        </row>
        <row r="66">
          <cell r="F66" t="str">
            <v>105.10</v>
          </cell>
          <cell r="G66" t="str">
            <v>Вишняков Роман</v>
          </cell>
          <cell r="I66">
            <v>1998</v>
          </cell>
          <cell r="J66" t="str">
            <v>б/р</v>
          </cell>
          <cell r="K66">
            <v>0</v>
          </cell>
          <cell r="L66" t="str">
            <v>м</v>
          </cell>
          <cell r="N66">
            <v>10</v>
          </cell>
          <cell r="O66" t="str">
            <v>2</v>
          </cell>
          <cell r="Q66">
            <v>1</v>
          </cell>
          <cell r="R66">
            <v>1</v>
          </cell>
          <cell r="S66" t="str">
            <v>М14</v>
          </cell>
        </row>
        <row r="67">
          <cell r="F67" t="str">
            <v>105.11</v>
          </cell>
          <cell r="G67" t="str">
            <v>Солдатов Егор</v>
          </cell>
          <cell r="I67">
            <v>1998</v>
          </cell>
          <cell r="J67" t="str">
            <v>б/р</v>
          </cell>
          <cell r="K67">
            <v>0</v>
          </cell>
          <cell r="L67" t="str">
            <v>м</v>
          </cell>
          <cell r="N67">
            <v>11</v>
          </cell>
          <cell r="O67" t="str">
            <v>3</v>
          </cell>
          <cell r="P67">
            <v>1</v>
          </cell>
          <cell r="Q67">
            <v>1</v>
          </cell>
          <cell r="R67">
            <v>1</v>
          </cell>
          <cell r="S67" t="str">
            <v>М14</v>
          </cell>
        </row>
        <row r="68">
          <cell r="F68" t="str">
            <v>105.12</v>
          </cell>
          <cell r="G68" t="str">
            <v>Нагорнов Сергей</v>
          </cell>
          <cell r="I68">
            <v>1998</v>
          </cell>
          <cell r="J68" t="str">
            <v>б/р</v>
          </cell>
          <cell r="K68">
            <v>0</v>
          </cell>
          <cell r="L68" t="str">
            <v>м</v>
          </cell>
          <cell r="N68">
            <v>12</v>
          </cell>
          <cell r="O68" t="str">
            <v>4</v>
          </cell>
          <cell r="P68">
            <v>1</v>
          </cell>
          <cell r="Q68">
            <v>1</v>
          </cell>
          <cell r="R68">
            <v>1</v>
          </cell>
          <cell r="S68" t="str">
            <v>М14</v>
          </cell>
        </row>
        <row r="69">
          <cell r="F69" t="str">
            <v>105.14</v>
          </cell>
          <cell r="G69" t="str">
            <v>Шевкин Борис</v>
          </cell>
          <cell r="I69">
            <v>1998</v>
          </cell>
          <cell r="J69" t="str">
            <v>б/р</v>
          </cell>
          <cell r="K69">
            <v>0</v>
          </cell>
          <cell r="L69" t="str">
            <v>м</v>
          </cell>
          <cell r="N69">
            <v>14</v>
          </cell>
          <cell r="S69" t="str">
            <v>М14</v>
          </cell>
        </row>
        <row r="70">
          <cell r="F70" t="str">
            <v>105.5</v>
          </cell>
          <cell r="G70" t="str">
            <v>Осовский Илья</v>
          </cell>
          <cell r="I70">
            <v>1998</v>
          </cell>
          <cell r="J70" t="str">
            <v>б/р</v>
          </cell>
          <cell r="K70">
            <v>0</v>
          </cell>
          <cell r="L70" t="str">
            <v>м</v>
          </cell>
          <cell r="N70">
            <v>5</v>
          </cell>
          <cell r="S70" t="str">
            <v>М14</v>
          </cell>
        </row>
        <row r="71">
          <cell r="F71" t="str">
            <v>105.6</v>
          </cell>
          <cell r="G71" t="str">
            <v>Балла Евгений</v>
          </cell>
          <cell r="I71">
            <v>1999</v>
          </cell>
          <cell r="J71" t="str">
            <v>б/р</v>
          </cell>
          <cell r="K71">
            <v>0</v>
          </cell>
          <cell r="L71" t="str">
            <v>м</v>
          </cell>
          <cell r="N71">
            <v>6</v>
          </cell>
          <cell r="S71" t="str">
            <v>М12</v>
          </cell>
        </row>
        <row r="72">
          <cell r="F72" t="str">
            <v>105.7</v>
          </cell>
          <cell r="G72" t="str">
            <v>Якименко Алексей</v>
          </cell>
          <cell r="I72">
            <v>1999</v>
          </cell>
          <cell r="J72" t="str">
            <v>б/р</v>
          </cell>
          <cell r="K72">
            <v>0</v>
          </cell>
          <cell r="L72" t="str">
            <v>м</v>
          </cell>
          <cell r="N72">
            <v>7</v>
          </cell>
          <cell r="S72" t="str">
            <v>М12</v>
          </cell>
        </row>
        <row r="73">
          <cell r="F73" t="str">
            <v>105.8</v>
          </cell>
          <cell r="G73" t="str">
            <v>Чистов Юрий</v>
          </cell>
          <cell r="I73">
            <v>1998</v>
          </cell>
          <cell r="J73" t="str">
            <v>б/р</v>
          </cell>
          <cell r="K73">
            <v>0</v>
          </cell>
          <cell r="L73" t="str">
            <v>м</v>
          </cell>
          <cell r="N73">
            <v>8</v>
          </cell>
          <cell r="Q73">
            <v>1</v>
          </cell>
          <cell r="R73">
            <v>1</v>
          </cell>
          <cell r="S73" t="str">
            <v>М14</v>
          </cell>
        </row>
        <row r="74">
          <cell r="F74" t="str">
            <v>127.1</v>
          </cell>
          <cell r="G74" t="str">
            <v>Баландин Сергей</v>
          </cell>
          <cell r="I74">
            <v>1998</v>
          </cell>
          <cell r="J74" t="str">
            <v>б/р</v>
          </cell>
          <cell r="K74">
            <v>0</v>
          </cell>
          <cell r="L74" t="str">
            <v>м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 t="str">
            <v>М14</v>
          </cell>
        </row>
        <row r="75">
          <cell r="F75" t="str">
            <v>127.2</v>
          </cell>
          <cell r="G75" t="str">
            <v>Баландин Андрей</v>
          </cell>
          <cell r="I75">
            <v>2000</v>
          </cell>
          <cell r="J75" t="str">
            <v>б/р</v>
          </cell>
          <cell r="K75">
            <v>0</v>
          </cell>
          <cell r="L75" t="str">
            <v>м</v>
          </cell>
          <cell r="N75">
            <v>2</v>
          </cell>
          <cell r="O75">
            <v>2</v>
          </cell>
          <cell r="P75">
            <v>1</v>
          </cell>
          <cell r="Q75">
            <v>1</v>
          </cell>
          <cell r="R75">
            <v>1</v>
          </cell>
          <cell r="S75" t="str">
            <v>М12</v>
          </cell>
        </row>
        <row r="76">
          <cell r="F76" t="str">
            <v>127.3</v>
          </cell>
          <cell r="G76" t="str">
            <v>Белозеров Артем</v>
          </cell>
          <cell r="I76">
            <v>1999</v>
          </cell>
          <cell r="J76" t="str">
            <v>б/р</v>
          </cell>
          <cell r="K76">
            <v>0</v>
          </cell>
          <cell r="L76" t="str">
            <v>м</v>
          </cell>
          <cell r="N76">
            <v>3</v>
          </cell>
          <cell r="O76">
            <v>3</v>
          </cell>
          <cell r="P76">
            <v>1</v>
          </cell>
          <cell r="Q76">
            <v>1</v>
          </cell>
          <cell r="S76" t="str">
            <v>М12</v>
          </cell>
        </row>
        <row r="77">
          <cell r="F77" t="str">
            <v>127.4</v>
          </cell>
          <cell r="G77" t="str">
            <v>Мафтуляк Николай</v>
          </cell>
          <cell r="I77">
            <v>2000</v>
          </cell>
          <cell r="J77" t="str">
            <v>б/р</v>
          </cell>
          <cell r="K77">
            <v>0</v>
          </cell>
          <cell r="L77" t="str">
            <v>м</v>
          </cell>
          <cell r="N77">
            <v>4</v>
          </cell>
          <cell r="O77">
            <v>4</v>
          </cell>
          <cell r="P77">
            <v>1</v>
          </cell>
          <cell r="Q77">
            <v>1</v>
          </cell>
          <cell r="R77">
            <v>1</v>
          </cell>
          <cell r="S77" t="str">
            <v>М12</v>
          </cell>
        </row>
        <row r="78">
          <cell r="F78" t="str">
            <v>127.6</v>
          </cell>
          <cell r="G78" t="str">
            <v>Панфилов Алексей</v>
          </cell>
          <cell r="I78">
            <v>2000</v>
          </cell>
          <cell r="J78" t="str">
            <v>б/р</v>
          </cell>
          <cell r="K78">
            <v>0</v>
          </cell>
          <cell r="L78" t="str">
            <v>м</v>
          </cell>
          <cell r="N78">
            <v>6</v>
          </cell>
          <cell r="O78">
            <v>3</v>
          </cell>
          <cell r="P78">
            <v>1</v>
          </cell>
          <cell r="Q78">
            <v>1</v>
          </cell>
          <cell r="R78">
            <v>1</v>
          </cell>
          <cell r="S78" t="str">
            <v>М12</v>
          </cell>
        </row>
        <row r="79">
          <cell r="F79" t="str">
            <v>127.7</v>
          </cell>
          <cell r="G79" t="str">
            <v>Плешаков Даниил</v>
          </cell>
          <cell r="I79">
            <v>2000</v>
          </cell>
          <cell r="J79" t="str">
            <v>б/р</v>
          </cell>
          <cell r="K79">
            <v>0</v>
          </cell>
          <cell r="L79" t="str">
            <v>м</v>
          </cell>
          <cell r="N79">
            <v>7</v>
          </cell>
          <cell r="O79">
            <v>4</v>
          </cell>
          <cell r="P79">
            <v>1</v>
          </cell>
          <cell r="Q79">
            <v>1</v>
          </cell>
          <cell r="R79">
            <v>1</v>
          </cell>
          <cell r="S79" t="str">
            <v>М12</v>
          </cell>
        </row>
        <row r="80">
          <cell r="F80" t="str">
            <v>127.10</v>
          </cell>
          <cell r="G80" t="str">
            <v>Коннов Денис</v>
          </cell>
          <cell r="I80">
            <v>2003</v>
          </cell>
          <cell r="J80" t="str">
            <v>б/р</v>
          </cell>
          <cell r="K80">
            <v>0</v>
          </cell>
          <cell r="L80" t="str">
            <v>м</v>
          </cell>
          <cell r="N80">
            <v>10</v>
          </cell>
          <cell r="S80" t="str">
            <v>М12</v>
          </cell>
        </row>
        <row r="81">
          <cell r="F81" t="str">
            <v>127.11</v>
          </cell>
          <cell r="G81" t="str">
            <v>Ассур Иван</v>
          </cell>
          <cell r="I81">
            <v>2002</v>
          </cell>
          <cell r="J81" t="str">
            <v>б/р</v>
          </cell>
          <cell r="K81">
            <v>0</v>
          </cell>
          <cell r="L81" t="str">
            <v>м</v>
          </cell>
          <cell r="N81">
            <v>11</v>
          </cell>
          <cell r="Q81">
            <v>1</v>
          </cell>
          <cell r="R81">
            <v>1</v>
          </cell>
          <cell r="S81" t="str">
            <v>М12</v>
          </cell>
        </row>
        <row r="82">
          <cell r="F82" t="str">
            <v>127.5</v>
          </cell>
          <cell r="G82" t="str">
            <v>Канашенко Анна</v>
          </cell>
          <cell r="I82">
            <v>2001</v>
          </cell>
          <cell r="J82" t="str">
            <v>б/р</v>
          </cell>
          <cell r="K82">
            <v>0</v>
          </cell>
          <cell r="L82" t="str">
            <v>ж</v>
          </cell>
          <cell r="N82">
            <v>5</v>
          </cell>
          <cell r="Q82">
            <v>1</v>
          </cell>
          <cell r="R82">
            <v>1</v>
          </cell>
          <cell r="S82" t="str">
            <v>Ж12</v>
          </cell>
        </row>
        <row r="83">
          <cell r="F83" t="str">
            <v>127.8</v>
          </cell>
          <cell r="G83" t="str">
            <v>Беляев Николай</v>
          </cell>
          <cell r="I83">
            <v>2000</v>
          </cell>
          <cell r="J83" t="str">
            <v>б/р</v>
          </cell>
          <cell r="K83">
            <v>0</v>
          </cell>
          <cell r="L83" t="str">
            <v>м</v>
          </cell>
          <cell r="N83">
            <v>8</v>
          </cell>
          <cell r="S83" t="str">
            <v>М12</v>
          </cell>
        </row>
        <row r="84">
          <cell r="F84" t="str">
            <v>127.9</v>
          </cell>
          <cell r="G84" t="str">
            <v>Тимофеев Михаил</v>
          </cell>
          <cell r="I84">
            <v>2003</v>
          </cell>
          <cell r="J84" t="str">
            <v>б/р</v>
          </cell>
          <cell r="K84">
            <v>0</v>
          </cell>
          <cell r="L84" t="str">
            <v>м</v>
          </cell>
          <cell r="N84">
            <v>9</v>
          </cell>
          <cell r="S84" t="str">
            <v>М12</v>
          </cell>
        </row>
        <row r="85">
          <cell r="F85" t="str">
            <v>107.1</v>
          </cell>
          <cell r="G85" t="str">
            <v>Моисеев Максим</v>
          </cell>
          <cell r="I85">
            <v>1999</v>
          </cell>
          <cell r="J85" t="str">
            <v>1ю</v>
          </cell>
          <cell r="K85">
            <v>1</v>
          </cell>
          <cell r="L85" t="str">
            <v>м</v>
          </cell>
          <cell r="N85">
            <v>1</v>
          </cell>
          <cell r="O85" t="str">
            <v>1-1</v>
          </cell>
          <cell r="P85">
            <v>1</v>
          </cell>
          <cell r="Q85">
            <v>1</v>
          </cell>
          <cell r="R85">
            <v>1</v>
          </cell>
          <cell r="S85" t="str">
            <v>М12</v>
          </cell>
        </row>
        <row r="86">
          <cell r="F86" t="str">
            <v>107.10</v>
          </cell>
          <cell r="G86" t="str">
            <v>Горячев Алексей</v>
          </cell>
          <cell r="I86">
            <v>2001</v>
          </cell>
          <cell r="J86" t="str">
            <v>б/р</v>
          </cell>
          <cell r="K86">
            <v>0</v>
          </cell>
          <cell r="L86" t="str">
            <v>м</v>
          </cell>
          <cell r="N86">
            <v>10</v>
          </cell>
          <cell r="P86">
            <v>2</v>
          </cell>
          <cell r="Q86">
            <v>1</v>
          </cell>
          <cell r="R86">
            <v>1</v>
          </cell>
          <cell r="S86" t="str">
            <v>М12</v>
          </cell>
        </row>
        <row r="87">
          <cell r="F87" t="str">
            <v>107.2</v>
          </cell>
          <cell r="G87" t="str">
            <v>Фраенова Мария</v>
          </cell>
          <cell r="I87">
            <v>1999</v>
          </cell>
          <cell r="J87" t="str">
            <v>1ю</v>
          </cell>
          <cell r="K87">
            <v>1</v>
          </cell>
          <cell r="L87" t="str">
            <v>ж</v>
          </cell>
          <cell r="N87">
            <v>2</v>
          </cell>
          <cell r="O87" t="str">
            <v>1-2</v>
          </cell>
          <cell r="P87">
            <v>1</v>
          </cell>
          <cell r="Q87">
            <v>1</v>
          </cell>
          <cell r="R87">
            <v>1</v>
          </cell>
          <cell r="S87" t="str">
            <v>М12</v>
          </cell>
        </row>
        <row r="88">
          <cell r="F88" t="str">
            <v>107.3</v>
          </cell>
          <cell r="G88" t="str">
            <v>Волковицкий Арсений</v>
          </cell>
          <cell r="I88">
            <v>1999</v>
          </cell>
          <cell r="J88" t="str">
            <v>б/р</v>
          </cell>
          <cell r="K88">
            <v>0</v>
          </cell>
          <cell r="L88" t="str">
            <v>м</v>
          </cell>
          <cell r="N88">
            <v>3</v>
          </cell>
          <cell r="O88" t="str">
            <v>1-3</v>
          </cell>
          <cell r="P88">
            <v>1</v>
          </cell>
          <cell r="Q88">
            <v>1</v>
          </cell>
          <cell r="R88">
            <v>1</v>
          </cell>
          <cell r="S88" t="str">
            <v>М14</v>
          </cell>
        </row>
        <row r="89">
          <cell r="F89" t="str">
            <v>107.5</v>
          </cell>
          <cell r="G89" t="str">
            <v>Дорохин Александр</v>
          </cell>
          <cell r="I89">
            <v>1998</v>
          </cell>
          <cell r="J89" t="str">
            <v>3ю</v>
          </cell>
          <cell r="K89">
            <v>0</v>
          </cell>
          <cell r="L89" t="str">
            <v>м</v>
          </cell>
          <cell r="N89">
            <v>5</v>
          </cell>
          <cell r="O89" t="str">
            <v>2-1</v>
          </cell>
          <cell r="P89">
            <v>2</v>
          </cell>
          <cell r="Q89">
            <v>1</v>
          </cell>
          <cell r="R89">
            <v>1</v>
          </cell>
          <cell r="S89" t="str">
            <v>М14</v>
          </cell>
        </row>
        <row r="90">
          <cell r="F90" t="str">
            <v>107.7</v>
          </cell>
          <cell r="G90" t="str">
            <v>Мариановский Даниэль</v>
          </cell>
          <cell r="I90">
            <v>2001</v>
          </cell>
          <cell r="J90" t="str">
            <v>2ю</v>
          </cell>
          <cell r="K90">
            <v>0.3</v>
          </cell>
          <cell r="L90" t="str">
            <v>м</v>
          </cell>
          <cell r="N90">
            <v>7</v>
          </cell>
          <cell r="O90" t="str">
            <v>2-3</v>
          </cell>
          <cell r="P90">
            <v>2</v>
          </cell>
          <cell r="Q90">
            <v>1</v>
          </cell>
          <cell r="R90">
            <v>1</v>
          </cell>
          <cell r="S90" t="str">
            <v>М12</v>
          </cell>
        </row>
        <row r="91">
          <cell r="F91" t="str">
            <v>107.11</v>
          </cell>
          <cell r="G91" t="str">
            <v>Семенов Михаил</v>
          </cell>
          <cell r="I91">
            <v>1999</v>
          </cell>
          <cell r="J91" t="str">
            <v>б/р</v>
          </cell>
          <cell r="K91">
            <v>0</v>
          </cell>
          <cell r="L91" t="str">
            <v>м</v>
          </cell>
          <cell r="N91">
            <v>11</v>
          </cell>
          <cell r="O91" t="str">
            <v>1-4</v>
          </cell>
          <cell r="P91">
            <v>2</v>
          </cell>
          <cell r="Q91">
            <v>2</v>
          </cell>
          <cell r="R91">
            <v>1</v>
          </cell>
          <cell r="S91" t="str">
            <v>М12</v>
          </cell>
        </row>
        <row r="92">
          <cell r="F92" t="str">
            <v>107.12</v>
          </cell>
          <cell r="G92" t="str">
            <v>Злобин Денис</v>
          </cell>
          <cell r="I92">
            <v>1997</v>
          </cell>
          <cell r="J92" t="str">
            <v>1ю</v>
          </cell>
          <cell r="K92">
            <v>1</v>
          </cell>
          <cell r="L92" t="str">
            <v>м</v>
          </cell>
          <cell r="N92">
            <v>12</v>
          </cell>
          <cell r="O92" t="str">
            <v>2-1</v>
          </cell>
          <cell r="P92">
            <v>1</v>
          </cell>
          <cell r="Q92">
            <v>2</v>
          </cell>
          <cell r="R92">
            <v>1</v>
          </cell>
          <cell r="S92" t="str">
            <v>М14</v>
          </cell>
        </row>
        <row r="93">
          <cell r="F93" t="str">
            <v>107.4</v>
          </cell>
          <cell r="G93" t="str">
            <v>Перькова Лика</v>
          </cell>
          <cell r="I93">
            <v>1999</v>
          </cell>
          <cell r="J93" t="str">
            <v>2ю</v>
          </cell>
          <cell r="K93">
            <v>0.3</v>
          </cell>
          <cell r="L93" t="str">
            <v>ж</v>
          </cell>
          <cell r="N93">
            <v>4</v>
          </cell>
          <cell r="O93" t="str">
            <v>1-4</v>
          </cell>
          <cell r="P93">
            <v>2</v>
          </cell>
          <cell r="Q93">
            <v>2</v>
          </cell>
          <cell r="R93">
            <v>1</v>
          </cell>
          <cell r="S93" t="str">
            <v>М12</v>
          </cell>
        </row>
        <row r="94">
          <cell r="F94" t="str">
            <v>107.6</v>
          </cell>
          <cell r="G94" t="str">
            <v>Ишутин Павел</v>
          </cell>
          <cell r="I94">
            <v>1999</v>
          </cell>
          <cell r="J94" t="str">
            <v>б/р</v>
          </cell>
          <cell r="K94">
            <v>0</v>
          </cell>
          <cell r="L94" t="str">
            <v>м</v>
          </cell>
          <cell r="N94">
            <v>6</v>
          </cell>
          <cell r="O94" t="str">
            <v>2-2</v>
          </cell>
          <cell r="P94">
            <v>2</v>
          </cell>
          <cell r="Q94">
            <v>2</v>
          </cell>
          <cell r="R94">
            <v>1</v>
          </cell>
          <cell r="S94" t="str">
            <v>М12</v>
          </cell>
        </row>
        <row r="95">
          <cell r="F95" t="str">
            <v>107.8</v>
          </cell>
          <cell r="G95" t="str">
            <v>Толокнова Вера</v>
          </cell>
          <cell r="I95">
            <v>1999</v>
          </cell>
          <cell r="J95" t="str">
            <v>1ю</v>
          </cell>
          <cell r="K95">
            <v>1</v>
          </cell>
          <cell r="L95" t="str">
            <v>ж</v>
          </cell>
          <cell r="N95">
            <v>8</v>
          </cell>
          <cell r="O95" t="str">
            <v>2-4</v>
          </cell>
          <cell r="Q95">
            <v>2</v>
          </cell>
          <cell r="R95">
            <v>1</v>
          </cell>
          <cell r="S95" t="str">
            <v>Ж12</v>
          </cell>
        </row>
        <row r="96">
          <cell r="F96" t="str">
            <v>107.9</v>
          </cell>
          <cell r="G96" t="str">
            <v>Ангастиноотис Илиас</v>
          </cell>
          <cell r="I96">
            <v>2000</v>
          </cell>
          <cell r="J96" t="str">
            <v>б/р</v>
          </cell>
          <cell r="K96">
            <v>0</v>
          </cell>
          <cell r="L96" t="str">
            <v>м</v>
          </cell>
          <cell r="N96">
            <v>9</v>
          </cell>
          <cell r="Q96">
            <v>2</v>
          </cell>
          <cell r="R96">
            <v>1</v>
          </cell>
          <cell r="S96" t="str">
            <v>М12</v>
          </cell>
        </row>
        <row r="97">
          <cell r="F97" t="str">
            <v>104.1</v>
          </cell>
          <cell r="G97" t="str">
            <v>Дубов Дмитрий</v>
          </cell>
          <cell r="I97">
            <v>1996</v>
          </cell>
          <cell r="J97" t="str">
            <v>б/р</v>
          </cell>
          <cell r="K97">
            <v>0</v>
          </cell>
          <cell r="L97" t="str">
            <v>м</v>
          </cell>
          <cell r="N97">
            <v>1</v>
          </cell>
          <cell r="O97" t="str">
            <v>1-1</v>
          </cell>
          <cell r="P97">
            <v>1</v>
          </cell>
          <cell r="Q97">
            <v>1</v>
          </cell>
          <cell r="R97">
            <v>1</v>
          </cell>
          <cell r="S97" t="str">
            <v>М16</v>
          </cell>
        </row>
        <row r="98">
          <cell r="F98" t="str">
            <v>104.2</v>
          </cell>
          <cell r="G98" t="str">
            <v>Бородина Оксана</v>
          </cell>
          <cell r="I98">
            <v>1996</v>
          </cell>
          <cell r="J98" t="str">
            <v>б/р</v>
          </cell>
          <cell r="K98">
            <v>0</v>
          </cell>
          <cell r="L98" t="str">
            <v>ж</v>
          </cell>
          <cell r="N98">
            <v>2</v>
          </cell>
          <cell r="O98" t="str">
            <v>1-2</v>
          </cell>
          <cell r="P98">
            <v>1</v>
          </cell>
          <cell r="Q98">
            <v>1</v>
          </cell>
          <cell r="R98">
            <v>1</v>
          </cell>
          <cell r="S98" t="str">
            <v>М14</v>
          </cell>
        </row>
        <row r="99">
          <cell r="F99" t="str">
            <v>104.3</v>
          </cell>
          <cell r="G99" t="str">
            <v>Косолапова Дарья</v>
          </cell>
          <cell r="I99">
            <v>1997</v>
          </cell>
          <cell r="J99" t="str">
            <v>б/р</v>
          </cell>
          <cell r="K99">
            <v>0</v>
          </cell>
          <cell r="L99" t="str">
            <v>ж</v>
          </cell>
          <cell r="N99">
            <v>3</v>
          </cell>
          <cell r="O99" t="str">
            <v>1-3</v>
          </cell>
          <cell r="P99">
            <v>2</v>
          </cell>
          <cell r="Q99">
            <v>1</v>
          </cell>
          <cell r="R99">
            <v>1</v>
          </cell>
          <cell r="S99" t="str">
            <v>Ж14</v>
          </cell>
        </row>
        <row r="100">
          <cell r="F100" t="str">
            <v>104.4</v>
          </cell>
          <cell r="G100" t="str">
            <v>Косарев Денис</v>
          </cell>
          <cell r="I100">
            <v>1996</v>
          </cell>
          <cell r="J100" t="str">
            <v>б/р</v>
          </cell>
          <cell r="K100">
            <v>0</v>
          </cell>
          <cell r="L100" t="str">
            <v>м</v>
          </cell>
          <cell r="N100">
            <v>4</v>
          </cell>
          <cell r="O100" t="str">
            <v>1-4</v>
          </cell>
          <cell r="Q100">
            <v>1</v>
          </cell>
          <cell r="R100">
            <v>1</v>
          </cell>
          <cell r="S100" t="str">
            <v>Ж14</v>
          </cell>
        </row>
        <row r="101">
          <cell r="F101" t="str">
            <v>104.5</v>
          </cell>
          <cell r="G101" t="str">
            <v>Ростов Павел</v>
          </cell>
          <cell r="I101">
            <v>1996</v>
          </cell>
          <cell r="J101" t="str">
            <v>б/р</v>
          </cell>
          <cell r="K101">
            <v>0</v>
          </cell>
          <cell r="L101" t="str">
            <v>м</v>
          </cell>
          <cell r="N101">
            <v>5</v>
          </cell>
          <cell r="O101" t="str">
            <v>2-1</v>
          </cell>
          <cell r="P101">
            <v>2</v>
          </cell>
          <cell r="Q101">
            <v>1</v>
          </cell>
          <cell r="R101">
            <v>1</v>
          </cell>
          <cell r="S101" t="str">
            <v>М14</v>
          </cell>
        </row>
        <row r="102">
          <cell r="F102" t="str">
            <v>104.6</v>
          </cell>
          <cell r="G102" t="str">
            <v>Михайлов Семен</v>
          </cell>
          <cell r="I102">
            <v>1996</v>
          </cell>
          <cell r="J102" t="str">
            <v>б/р</v>
          </cell>
          <cell r="K102">
            <v>0</v>
          </cell>
          <cell r="L102" t="str">
            <v>м</v>
          </cell>
          <cell r="N102">
            <v>6</v>
          </cell>
          <cell r="O102" t="str">
            <v>2-2</v>
          </cell>
          <cell r="P102">
            <v>2</v>
          </cell>
          <cell r="Q102">
            <v>1</v>
          </cell>
          <cell r="R102">
            <v>1</v>
          </cell>
          <cell r="S102" t="str">
            <v>М16</v>
          </cell>
        </row>
        <row r="103">
          <cell r="F103" t="str">
            <v>104.10</v>
          </cell>
          <cell r="G103" t="str">
            <v>Топалэ Михаил</v>
          </cell>
          <cell r="I103">
            <v>1998</v>
          </cell>
          <cell r="J103" t="str">
            <v>б/р</v>
          </cell>
          <cell r="K103">
            <v>0</v>
          </cell>
          <cell r="L103" t="str">
            <v>м</v>
          </cell>
          <cell r="N103">
            <v>10</v>
          </cell>
          <cell r="O103" t="str">
            <v>1-3</v>
          </cell>
          <cell r="P103">
            <v>1</v>
          </cell>
          <cell r="Q103">
            <v>1</v>
          </cell>
          <cell r="R103">
            <v>1</v>
          </cell>
          <cell r="S103" t="str">
            <v>М14</v>
          </cell>
        </row>
        <row r="104">
          <cell r="F104" t="str">
            <v>104.11</v>
          </cell>
          <cell r="G104" t="str">
            <v>Петрова Дарья</v>
          </cell>
          <cell r="I104">
            <v>1997</v>
          </cell>
          <cell r="J104" t="str">
            <v>б/р</v>
          </cell>
          <cell r="K104">
            <v>0</v>
          </cell>
          <cell r="L104" t="str">
            <v>ж</v>
          </cell>
          <cell r="N104">
            <v>11</v>
          </cell>
          <cell r="O104" t="str">
            <v>1-4</v>
          </cell>
          <cell r="P104">
            <v>2</v>
          </cell>
          <cell r="Q104">
            <v>1</v>
          </cell>
          <cell r="R104">
            <v>1</v>
          </cell>
          <cell r="S104" t="str">
            <v>Ж14</v>
          </cell>
        </row>
        <row r="105">
          <cell r="F105" t="str">
            <v>104.12</v>
          </cell>
          <cell r="G105" t="str">
            <v>Чуркина Евгения</v>
          </cell>
          <cell r="I105">
            <v>1997</v>
          </cell>
          <cell r="J105" t="str">
            <v>б/р</v>
          </cell>
          <cell r="K105">
            <v>0</v>
          </cell>
          <cell r="L105" t="str">
            <v>ж</v>
          </cell>
          <cell r="N105">
            <v>12</v>
          </cell>
          <cell r="O105" t="str">
            <v>2-1</v>
          </cell>
          <cell r="P105">
            <v>2</v>
          </cell>
          <cell r="Q105">
            <v>1</v>
          </cell>
          <cell r="R105">
            <v>1</v>
          </cell>
          <cell r="S105" t="str">
            <v>Ж14</v>
          </cell>
        </row>
        <row r="106">
          <cell r="F106" t="str">
            <v>104.13</v>
          </cell>
          <cell r="G106" t="str">
            <v>Щеголев Дмитрий</v>
          </cell>
          <cell r="I106">
            <v>1997</v>
          </cell>
          <cell r="J106" t="str">
            <v>б/р</v>
          </cell>
          <cell r="K106">
            <v>0</v>
          </cell>
          <cell r="L106" t="str">
            <v>м</v>
          </cell>
          <cell r="N106">
            <v>13</v>
          </cell>
          <cell r="O106" t="str">
            <v>2-2</v>
          </cell>
          <cell r="P106">
            <v>2</v>
          </cell>
          <cell r="Q106">
            <v>1</v>
          </cell>
          <cell r="R106">
            <v>1</v>
          </cell>
          <cell r="S106" t="str">
            <v>М14</v>
          </cell>
        </row>
        <row r="107">
          <cell r="F107" t="str">
            <v>104.7</v>
          </cell>
          <cell r="G107" t="str">
            <v>Михайлов Сергей</v>
          </cell>
          <cell r="I107">
            <v>1997</v>
          </cell>
          <cell r="J107" t="str">
            <v>б/р</v>
          </cell>
          <cell r="K107">
            <v>0</v>
          </cell>
          <cell r="L107" t="str">
            <v>м</v>
          </cell>
          <cell r="N107">
            <v>7</v>
          </cell>
          <cell r="O107" t="str">
            <v>2-3</v>
          </cell>
          <cell r="P107">
            <v>1</v>
          </cell>
          <cell r="R107">
            <v>1</v>
          </cell>
          <cell r="S107" t="str">
            <v>М14</v>
          </cell>
        </row>
        <row r="108">
          <cell r="F108" t="str">
            <v>104.8</v>
          </cell>
          <cell r="G108" t="str">
            <v>Прозоров Дмитрий</v>
          </cell>
          <cell r="I108">
            <v>1996</v>
          </cell>
          <cell r="J108" t="str">
            <v>б/р</v>
          </cell>
          <cell r="K108">
            <v>0</v>
          </cell>
          <cell r="L108" t="str">
            <v>м</v>
          </cell>
          <cell r="N108">
            <v>8</v>
          </cell>
          <cell r="O108" t="str">
            <v>2-4</v>
          </cell>
          <cell r="P108">
            <v>2</v>
          </cell>
          <cell r="R108">
            <v>1</v>
          </cell>
          <cell r="S108" t="str">
            <v>М16</v>
          </cell>
        </row>
        <row r="109">
          <cell r="F109" t="str">
            <v>104.9</v>
          </cell>
          <cell r="G109" t="str">
            <v>Федин Даниил</v>
          </cell>
          <cell r="I109">
            <v>1998</v>
          </cell>
          <cell r="J109" t="str">
            <v>б/р</v>
          </cell>
          <cell r="K109">
            <v>0</v>
          </cell>
          <cell r="L109" t="str">
            <v>м</v>
          </cell>
          <cell r="N109">
            <v>9</v>
          </cell>
          <cell r="S109" t="str">
            <v>М14</v>
          </cell>
        </row>
        <row r="110">
          <cell r="F110" t="str">
            <v>123.1</v>
          </cell>
          <cell r="G110" t="str">
            <v>Лукьянов Максим</v>
          </cell>
          <cell r="I110">
            <v>1996</v>
          </cell>
          <cell r="J110" t="str">
            <v>б/р</v>
          </cell>
          <cell r="K110">
            <v>0</v>
          </cell>
          <cell r="L110" t="str">
            <v>м</v>
          </cell>
          <cell r="N110">
            <v>1</v>
          </cell>
          <cell r="O110" t="str">
            <v>1-1</v>
          </cell>
          <cell r="P110">
            <v>1</v>
          </cell>
          <cell r="Q110">
            <v>1</v>
          </cell>
          <cell r="R110">
            <v>1</v>
          </cell>
          <cell r="S110" t="str">
            <v>М16</v>
          </cell>
        </row>
        <row r="111">
          <cell r="F111" t="str">
            <v>123.3</v>
          </cell>
          <cell r="G111" t="str">
            <v>Болотов Сергей</v>
          </cell>
          <cell r="I111">
            <v>1997</v>
          </cell>
          <cell r="J111" t="str">
            <v>б/р</v>
          </cell>
          <cell r="K111">
            <v>0</v>
          </cell>
          <cell r="L111" t="str">
            <v>м</v>
          </cell>
          <cell r="N111">
            <v>3</v>
          </cell>
          <cell r="O111" t="str">
            <v>1-3</v>
          </cell>
          <cell r="P111">
            <v>1</v>
          </cell>
          <cell r="Q111">
            <v>1</v>
          </cell>
          <cell r="R111">
            <v>1</v>
          </cell>
          <cell r="S111" t="str">
            <v>М16</v>
          </cell>
        </row>
        <row r="112">
          <cell r="F112" t="str">
            <v>123.4</v>
          </cell>
          <cell r="G112" t="str">
            <v>Тамаровский Никита</v>
          </cell>
          <cell r="I112">
            <v>1996</v>
          </cell>
          <cell r="J112" t="str">
            <v>б/р</v>
          </cell>
          <cell r="K112">
            <v>0</v>
          </cell>
          <cell r="L112" t="str">
            <v>м</v>
          </cell>
          <cell r="N112">
            <v>4</v>
          </cell>
          <cell r="O112" t="str">
            <v>1-4</v>
          </cell>
          <cell r="P112">
            <v>1</v>
          </cell>
          <cell r="Q112">
            <v>1</v>
          </cell>
          <cell r="R112">
            <v>1</v>
          </cell>
          <cell r="S112" t="str">
            <v>М16</v>
          </cell>
        </row>
        <row r="113">
          <cell r="F113" t="str">
            <v>123.5</v>
          </cell>
          <cell r="G113" t="str">
            <v>Зеленская Василиса</v>
          </cell>
          <cell r="I113">
            <v>1997</v>
          </cell>
          <cell r="J113" t="str">
            <v>б/р</v>
          </cell>
          <cell r="K113">
            <v>0</v>
          </cell>
          <cell r="L113" t="str">
            <v>ж</v>
          </cell>
          <cell r="N113">
            <v>5</v>
          </cell>
          <cell r="O113" t="str">
            <v>2-1</v>
          </cell>
          <cell r="P113">
            <v>1</v>
          </cell>
          <cell r="Q113">
            <v>1</v>
          </cell>
          <cell r="R113">
            <v>1</v>
          </cell>
          <cell r="S113" t="str">
            <v>Ж14</v>
          </cell>
        </row>
        <row r="114">
          <cell r="F114" t="str">
            <v>123.7</v>
          </cell>
          <cell r="G114" t="str">
            <v>Глазунова Варвара</v>
          </cell>
          <cell r="I114">
            <v>1998</v>
          </cell>
          <cell r="J114" t="str">
            <v>б/р</v>
          </cell>
          <cell r="K114">
            <v>0</v>
          </cell>
          <cell r="L114" t="str">
            <v>ж</v>
          </cell>
          <cell r="N114">
            <v>7</v>
          </cell>
          <cell r="O114" t="str">
            <v>2-3</v>
          </cell>
          <cell r="P114">
            <v>2</v>
          </cell>
          <cell r="Q114">
            <v>1</v>
          </cell>
          <cell r="R114">
            <v>1</v>
          </cell>
          <cell r="S114" t="str">
            <v>Ж14</v>
          </cell>
        </row>
        <row r="115">
          <cell r="F115" t="str">
            <v>123.8</v>
          </cell>
          <cell r="G115" t="str">
            <v>Власков Александр</v>
          </cell>
          <cell r="I115">
            <v>1998</v>
          </cell>
          <cell r="J115" t="str">
            <v>б/р</v>
          </cell>
          <cell r="K115">
            <v>0</v>
          </cell>
          <cell r="L115" t="str">
            <v>м</v>
          </cell>
          <cell r="N115">
            <v>8</v>
          </cell>
          <cell r="O115" t="str">
            <v>2-4</v>
          </cell>
          <cell r="P115">
            <v>2</v>
          </cell>
          <cell r="Q115">
            <v>1</v>
          </cell>
          <cell r="R115">
            <v>1</v>
          </cell>
          <cell r="S115" t="str">
            <v>М14</v>
          </cell>
        </row>
        <row r="116">
          <cell r="F116" t="str">
            <v>123.2</v>
          </cell>
          <cell r="G116" t="str">
            <v>Ампилов Владислав</v>
          </cell>
          <cell r="I116">
            <v>1996</v>
          </cell>
          <cell r="J116" t="str">
            <v>б/р</v>
          </cell>
          <cell r="K116">
            <v>0</v>
          </cell>
          <cell r="L116" t="str">
            <v>м</v>
          </cell>
          <cell r="N116">
            <v>2</v>
          </cell>
          <cell r="O116" t="str">
            <v>1-2</v>
          </cell>
          <cell r="P116">
            <v>2</v>
          </cell>
          <cell r="Q116">
            <v>1</v>
          </cell>
          <cell r="R116">
            <v>1</v>
          </cell>
          <cell r="S116" t="str">
            <v>М16</v>
          </cell>
        </row>
        <row r="117">
          <cell r="F117" t="str">
            <v>123.6</v>
          </cell>
          <cell r="G117" t="str">
            <v>Филимонов Михаил</v>
          </cell>
          <cell r="I117">
            <v>1998</v>
          </cell>
          <cell r="J117" t="str">
            <v>б/р</v>
          </cell>
          <cell r="K117">
            <v>0</v>
          </cell>
          <cell r="L117" t="str">
            <v>м</v>
          </cell>
          <cell r="N117">
            <v>6</v>
          </cell>
          <cell r="O117" t="str">
            <v>2-2</v>
          </cell>
          <cell r="P117">
            <v>2</v>
          </cell>
          <cell r="Q117">
            <v>1</v>
          </cell>
          <cell r="R117">
            <v>1</v>
          </cell>
          <cell r="S117" t="str">
            <v>М14</v>
          </cell>
        </row>
        <row r="118">
          <cell r="F118" t="str">
            <v>123.9</v>
          </cell>
          <cell r="G118" t="str">
            <v>Дьячкова Наталья</v>
          </cell>
          <cell r="I118">
            <v>1996</v>
          </cell>
          <cell r="J118" t="str">
            <v>б/р</v>
          </cell>
          <cell r="K118">
            <v>0</v>
          </cell>
          <cell r="L118" t="str">
            <v>ж</v>
          </cell>
          <cell r="N118">
            <v>9</v>
          </cell>
          <cell r="S118" t="str">
            <v>Ж16</v>
          </cell>
        </row>
        <row r="119">
          <cell r="F119" t="str">
            <v>130.1</v>
          </cell>
          <cell r="G119" t="str">
            <v>Ильяшенко Татьяна</v>
          </cell>
          <cell r="I119">
            <v>1997</v>
          </cell>
          <cell r="J119" t="str">
            <v>б/р</v>
          </cell>
          <cell r="K119">
            <v>0</v>
          </cell>
          <cell r="L119" t="str">
            <v>ж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 t="str">
            <v>Ж14</v>
          </cell>
        </row>
        <row r="120">
          <cell r="F120" t="str">
            <v>130.10</v>
          </cell>
          <cell r="G120" t="str">
            <v>Смоленков Петр</v>
          </cell>
          <cell r="I120">
            <v>1995</v>
          </cell>
          <cell r="J120" t="str">
            <v>б/р</v>
          </cell>
          <cell r="K120">
            <v>0</v>
          </cell>
          <cell r="L120" t="str">
            <v>м</v>
          </cell>
          <cell r="N120">
            <v>10</v>
          </cell>
          <cell r="Q120">
            <v>1</v>
          </cell>
          <cell r="R120">
            <v>1</v>
          </cell>
          <cell r="S120" t="str">
            <v>М16</v>
          </cell>
        </row>
        <row r="121">
          <cell r="F121" t="str">
            <v>130.2</v>
          </cell>
          <cell r="G121" t="str">
            <v>Торчагин Даниил</v>
          </cell>
          <cell r="I121">
            <v>1996</v>
          </cell>
          <cell r="J121" t="str">
            <v>б/р</v>
          </cell>
          <cell r="K121">
            <v>0</v>
          </cell>
          <cell r="L121" t="str">
            <v>м</v>
          </cell>
          <cell r="N121">
            <v>2</v>
          </cell>
          <cell r="O121">
            <v>2</v>
          </cell>
          <cell r="P121">
            <v>1</v>
          </cell>
          <cell r="Q121">
            <v>1</v>
          </cell>
          <cell r="R121">
            <v>1</v>
          </cell>
          <cell r="S121" t="str">
            <v>М16</v>
          </cell>
        </row>
        <row r="122">
          <cell r="F122" t="str">
            <v>130.3</v>
          </cell>
          <cell r="G122" t="str">
            <v>Спасский Сергей</v>
          </cell>
          <cell r="I122">
            <v>1995</v>
          </cell>
          <cell r="J122" t="str">
            <v>б/р</v>
          </cell>
          <cell r="K122">
            <v>0</v>
          </cell>
          <cell r="L122" t="str">
            <v>м</v>
          </cell>
          <cell r="N122">
            <v>3</v>
          </cell>
          <cell r="O122">
            <v>3</v>
          </cell>
          <cell r="P122">
            <v>1</v>
          </cell>
          <cell r="Q122">
            <v>1</v>
          </cell>
          <cell r="R122">
            <v>1</v>
          </cell>
          <cell r="S122" t="str">
            <v>М16</v>
          </cell>
        </row>
        <row r="123">
          <cell r="F123" t="str">
            <v>130.4</v>
          </cell>
          <cell r="G123" t="str">
            <v>Смирнова Светлана</v>
          </cell>
          <cell r="I123">
            <v>1995</v>
          </cell>
          <cell r="J123" t="str">
            <v>б/р</v>
          </cell>
          <cell r="K123">
            <v>0</v>
          </cell>
          <cell r="L123" t="str">
            <v>ж</v>
          </cell>
          <cell r="N123">
            <v>4</v>
          </cell>
          <cell r="O123">
            <v>4</v>
          </cell>
          <cell r="P123">
            <v>1</v>
          </cell>
          <cell r="Q123">
            <v>1</v>
          </cell>
          <cell r="R123">
            <v>1</v>
          </cell>
          <cell r="S123" t="str">
            <v>Ж16</v>
          </cell>
        </row>
        <row r="124">
          <cell r="F124" t="str">
            <v>130.7</v>
          </cell>
          <cell r="G124" t="str">
            <v>Дремова Татьяна</v>
          </cell>
          <cell r="I124">
            <v>1995</v>
          </cell>
          <cell r="J124" t="str">
            <v>б/р</v>
          </cell>
          <cell r="K124">
            <v>0</v>
          </cell>
          <cell r="L124" t="str">
            <v>ж</v>
          </cell>
          <cell r="N124">
            <v>7</v>
          </cell>
          <cell r="Q124">
            <v>1</v>
          </cell>
          <cell r="S124" t="str">
            <v>Ж16</v>
          </cell>
        </row>
        <row r="125">
          <cell r="F125" t="str">
            <v>130.5</v>
          </cell>
          <cell r="G125" t="str">
            <v>Семова Таис</v>
          </cell>
          <cell r="I125">
            <v>1998</v>
          </cell>
          <cell r="J125" t="str">
            <v>б/р</v>
          </cell>
          <cell r="K125">
            <v>0</v>
          </cell>
          <cell r="L125" t="str">
            <v>ж</v>
          </cell>
          <cell r="N125">
            <v>5</v>
          </cell>
          <cell r="S125" t="str">
            <v>Ж14</v>
          </cell>
        </row>
        <row r="126">
          <cell r="F126" t="str">
            <v>130.6</v>
          </cell>
          <cell r="G126" t="str">
            <v>Дремова Анна</v>
          </cell>
          <cell r="I126">
            <v>1996</v>
          </cell>
          <cell r="J126" t="str">
            <v>б/р</v>
          </cell>
          <cell r="K126">
            <v>0</v>
          </cell>
          <cell r="L126" t="str">
            <v>ж</v>
          </cell>
          <cell r="N126">
            <v>6</v>
          </cell>
          <cell r="Q126">
            <v>1</v>
          </cell>
          <cell r="S126" t="str">
            <v>Ж16</v>
          </cell>
        </row>
        <row r="127">
          <cell r="F127" t="str">
            <v>130.8</v>
          </cell>
          <cell r="G127" t="str">
            <v>Синицын Максим</v>
          </cell>
          <cell r="I127">
            <v>1995</v>
          </cell>
          <cell r="J127" t="str">
            <v>б/р</v>
          </cell>
          <cell r="K127">
            <v>0</v>
          </cell>
          <cell r="L127" t="str">
            <v>м</v>
          </cell>
          <cell r="N127">
            <v>8</v>
          </cell>
          <cell r="S127" t="str">
            <v>М16</v>
          </cell>
        </row>
        <row r="128">
          <cell r="F128" t="str">
            <v>130.9</v>
          </cell>
          <cell r="G128" t="str">
            <v>Введенский Андрей</v>
          </cell>
          <cell r="I128">
            <v>1994</v>
          </cell>
          <cell r="J128" t="str">
            <v>б/р</v>
          </cell>
          <cell r="K128">
            <v>0</v>
          </cell>
          <cell r="L128" t="str">
            <v>м</v>
          </cell>
          <cell r="N128">
            <v>9</v>
          </cell>
          <cell r="S128" t="str">
            <v>М18</v>
          </cell>
        </row>
        <row r="129">
          <cell r="F129" t="str">
            <v>106.1</v>
          </cell>
          <cell r="G129" t="str">
            <v>Белов Никита</v>
          </cell>
          <cell r="I129">
            <v>1996</v>
          </cell>
          <cell r="J129" t="str">
            <v>б/р</v>
          </cell>
          <cell r="K129">
            <v>0</v>
          </cell>
          <cell r="L129" t="str">
            <v>м</v>
          </cell>
          <cell r="N129">
            <v>1</v>
          </cell>
          <cell r="O129" t="str">
            <v>1</v>
          </cell>
          <cell r="S129" t="str">
            <v>М16</v>
          </cell>
        </row>
        <row r="130">
          <cell r="F130" t="str">
            <v>106.2</v>
          </cell>
          <cell r="G130" t="str">
            <v>Железнов Владислав</v>
          </cell>
          <cell r="I130">
            <v>1996</v>
          </cell>
          <cell r="J130" t="str">
            <v>б/р</v>
          </cell>
          <cell r="K130">
            <v>0</v>
          </cell>
          <cell r="L130" t="str">
            <v>м</v>
          </cell>
          <cell r="N130">
            <v>2</v>
          </cell>
          <cell r="O130" t="str">
            <v>2</v>
          </cell>
          <cell r="S130" t="str">
            <v>М16</v>
          </cell>
        </row>
        <row r="131">
          <cell r="F131" t="str">
            <v>106.3</v>
          </cell>
          <cell r="G131" t="str">
            <v>Касумова Севинч</v>
          </cell>
          <cell r="I131">
            <v>1996</v>
          </cell>
          <cell r="J131" t="str">
            <v>б/р</v>
          </cell>
          <cell r="K131">
            <v>0</v>
          </cell>
          <cell r="L131" t="str">
            <v>м</v>
          </cell>
          <cell r="N131">
            <v>3</v>
          </cell>
          <cell r="O131" t="str">
            <v>3</v>
          </cell>
          <cell r="S131" t="str">
            <v>М16</v>
          </cell>
        </row>
        <row r="132">
          <cell r="F132" t="str">
            <v>106.4</v>
          </cell>
          <cell r="G132" t="str">
            <v>Михеев Андрей</v>
          </cell>
          <cell r="I132">
            <v>1996</v>
          </cell>
          <cell r="J132" t="str">
            <v>б/р</v>
          </cell>
          <cell r="K132">
            <v>0</v>
          </cell>
          <cell r="L132" t="str">
            <v>м</v>
          </cell>
          <cell r="N132">
            <v>4</v>
          </cell>
          <cell r="O132" t="str">
            <v>4</v>
          </cell>
          <cell r="S132" t="str">
            <v>М16</v>
          </cell>
        </row>
        <row r="133">
          <cell r="F133" t="str">
            <v>106.5</v>
          </cell>
          <cell r="G133" t="str">
            <v>Олесов Андрей</v>
          </cell>
          <cell r="I133">
            <v>1996</v>
          </cell>
          <cell r="J133" t="str">
            <v>б/р</v>
          </cell>
          <cell r="K133">
            <v>0</v>
          </cell>
          <cell r="L133" t="str">
            <v>м</v>
          </cell>
          <cell r="N133">
            <v>5</v>
          </cell>
          <cell r="S133" t="str">
            <v>М16</v>
          </cell>
        </row>
        <row r="134">
          <cell r="F134" t="str">
            <v>106.6</v>
          </cell>
          <cell r="G134" t="str">
            <v>Охматовская Елизавета</v>
          </cell>
          <cell r="I134">
            <v>1996</v>
          </cell>
          <cell r="J134" t="str">
            <v>б/р</v>
          </cell>
          <cell r="K134">
            <v>0</v>
          </cell>
          <cell r="L134" t="str">
            <v>ж</v>
          </cell>
          <cell r="N134">
            <v>6</v>
          </cell>
          <cell r="S134" t="str">
            <v>Ж16</v>
          </cell>
        </row>
        <row r="135">
          <cell r="F135" t="str">
            <v>106.7</v>
          </cell>
          <cell r="G135" t="str">
            <v>Сардарян Карен </v>
          </cell>
          <cell r="I135">
            <v>1998</v>
          </cell>
          <cell r="J135" t="str">
            <v>б/р</v>
          </cell>
          <cell r="K135">
            <v>0</v>
          </cell>
          <cell r="L135" t="str">
            <v>м</v>
          </cell>
          <cell r="N135">
            <v>7</v>
          </cell>
          <cell r="S135" t="str">
            <v>М14</v>
          </cell>
        </row>
        <row r="136">
          <cell r="F136" t="str">
            <v>106.8</v>
          </cell>
          <cell r="G136" t="str">
            <v>Вольнова Алина</v>
          </cell>
          <cell r="I136">
            <v>1996</v>
          </cell>
          <cell r="J136" t="str">
            <v>б/р</v>
          </cell>
          <cell r="K136">
            <v>0</v>
          </cell>
          <cell r="L136" t="str">
            <v>ж</v>
          </cell>
          <cell r="N136">
            <v>8</v>
          </cell>
          <cell r="S136" t="str">
            <v>Ж16</v>
          </cell>
        </row>
        <row r="137">
          <cell r="F137" t="str">
            <v>106.9</v>
          </cell>
          <cell r="G137" t="str">
            <v>Павлов Григорий</v>
          </cell>
          <cell r="I137">
            <v>1997</v>
          </cell>
          <cell r="J137" t="str">
            <v>б/р</v>
          </cell>
          <cell r="K137">
            <v>0</v>
          </cell>
          <cell r="L137" t="str">
            <v>м</v>
          </cell>
          <cell r="N137">
            <v>9</v>
          </cell>
          <cell r="S137" t="str">
            <v>М14</v>
          </cell>
        </row>
        <row r="138">
          <cell r="F138" t="str">
            <v>115.1</v>
          </cell>
          <cell r="G138" t="str">
            <v>Кошинский Иосиф</v>
          </cell>
          <cell r="I138">
            <v>1996</v>
          </cell>
          <cell r="J138" t="str">
            <v>б/р</v>
          </cell>
          <cell r="K138">
            <v>0</v>
          </cell>
          <cell r="L138" t="str">
            <v>м</v>
          </cell>
          <cell r="N138">
            <v>1</v>
          </cell>
          <cell r="O138" t="str">
            <v>1</v>
          </cell>
          <cell r="P138">
            <v>1</v>
          </cell>
          <cell r="Q138">
            <v>1</v>
          </cell>
          <cell r="R138">
            <v>1</v>
          </cell>
          <cell r="S138" t="str">
            <v>М16</v>
          </cell>
        </row>
        <row r="139">
          <cell r="F139" t="str">
            <v>115.10</v>
          </cell>
          <cell r="G139" t="str">
            <v>Домиков Евгений</v>
          </cell>
          <cell r="I139">
            <v>1997</v>
          </cell>
          <cell r="J139" t="str">
            <v>б/р</v>
          </cell>
          <cell r="K139">
            <v>0</v>
          </cell>
          <cell r="L139" t="str">
            <v>м</v>
          </cell>
          <cell r="N139">
            <v>10</v>
          </cell>
          <cell r="P139">
            <v>2</v>
          </cell>
          <cell r="Q139">
            <v>1</v>
          </cell>
          <cell r="R139">
            <v>1</v>
          </cell>
          <cell r="S139" t="str">
            <v>М14</v>
          </cell>
        </row>
        <row r="140">
          <cell r="F140" t="str">
            <v>115.2</v>
          </cell>
          <cell r="G140" t="str">
            <v>Борисов Вячеслав</v>
          </cell>
          <cell r="I140">
            <v>1997</v>
          </cell>
          <cell r="J140" t="str">
            <v>б/р</v>
          </cell>
          <cell r="K140">
            <v>0</v>
          </cell>
          <cell r="L140" t="str">
            <v>м</v>
          </cell>
          <cell r="N140">
            <v>2</v>
          </cell>
          <cell r="O140" t="str">
            <v>2</v>
          </cell>
          <cell r="P140">
            <v>2</v>
          </cell>
          <cell r="Q140">
            <v>1</v>
          </cell>
          <cell r="R140">
            <v>1</v>
          </cell>
          <cell r="S140" t="str">
            <v>Ж14</v>
          </cell>
        </row>
        <row r="141">
          <cell r="F141" t="str">
            <v>115.3</v>
          </cell>
          <cell r="G141" t="str">
            <v>Телюшев Валентин</v>
          </cell>
          <cell r="I141">
            <v>1994</v>
          </cell>
          <cell r="J141" t="str">
            <v>б/р</v>
          </cell>
          <cell r="K141">
            <v>0</v>
          </cell>
          <cell r="L141" t="str">
            <v>м</v>
          </cell>
          <cell r="N141">
            <v>3</v>
          </cell>
          <cell r="O141" t="str">
            <v>3</v>
          </cell>
          <cell r="P141">
            <v>1</v>
          </cell>
          <cell r="Q141">
            <v>1</v>
          </cell>
          <cell r="S141" t="str">
            <v>М18</v>
          </cell>
        </row>
        <row r="142">
          <cell r="F142" t="str">
            <v>115.4</v>
          </cell>
          <cell r="G142" t="str">
            <v>Котелевский Иван</v>
          </cell>
          <cell r="I142">
            <v>1994</v>
          </cell>
          <cell r="J142" t="str">
            <v>б/р</v>
          </cell>
          <cell r="K142">
            <v>0</v>
          </cell>
          <cell r="L142" t="str">
            <v>м</v>
          </cell>
          <cell r="N142">
            <v>4</v>
          </cell>
          <cell r="O142" t="str">
            <v>4</v>
          </cell>
          <cell r="P142">
            <v>1</v>
          </cell>
          <cell r="Q142">
            <v>1</v>
          </cell>
          <cell r="R142">
            <v>1</v>
          </cell>
          <cell r="S142" t="str">
            <v>Ж14</v>
          </cell>
        </row>
        <row r="143">
          <cell r="F143" t="str">
            <v>115.5</v>
          </cell>
          <cell r="G143" t="str">
            <v>Семенов Александр</v>
          </cell>
          <cell r="I143">
            <v>1996</v>
          </cell>
          <cell r="J143" t="str">
            <v>б/р</v>
          </cell>
          <cell r="K143">
            <v>0</v>
          </cell>
          <cell r="L143" t="str">
            <v>м</v>
          </cell>
          <cell r="N143">
            <v>5</v>
          </cell>
          <cell r="O143" t="str">
            <v>2</v>
          </cell>
          <cell r="P143">
            <v>1</v>
          </cell>
          <cell r="Q143">
            <v>1</v>
          </cell>
          <cell r="R143">
            <v>1</v>
          </cell>
          <cell r="S143" t="str">
            <v>М16</v>
          </cell>
        </row>
        <row r="144">
          <cell r="F144" t="str">
            <v>115.11</v>
          </cell>
          <cell r="G144" t="str">
            <v>Хрыкова Мария</v>
          </cell>
          <cell r="I144">
            <v>1997</v>
          </cell>
          <cell r="J144" t="str">
            <v>б/р</v>
          </cell>
          <cell r="K144">
            <v>0</v>
          </cell>
          <cell r="L144" t="str">
            <v>ж</v>
          </cell>
          <cell r="N144">
            <v>11</v>
          </cell>
          <cell r="O144" t="str">
            <v>3</v>
          </cell>
          <cell r="P144">
            <v>2</v>
          </cell>
          <cell r="Q144">
            <v>1</v>
          </cell>
          <cell r="R144">
            <v>1</v>
          </cell>
          <cell r="S144" t="str">
            <v>М18</v>
          </cell>
        </row>
        <row r="145">
          <cell r="F145" t="str">
            <v>115.12</v>
          </cell>
          <cell r="G145" t="str">
            <v>Нивчик Андрей</v>
          </cell>
          <cell r="I145">
            <v>1997</v>
          </cell>
          <cell r="J145" t="str">
            <v>б/р</v>
          </cell>
          <cell r="K145">
            <v>0</v>
          </cell>
          <cell r="L145" t="str">
            <v>м</v>
          </cell>
          <cell r="N145">
            <v>12</v>
          </cell>
          <cell r="O145" t="str">
            <v>4</v>
          </cell>
          <cell r="P145">
            <v>1</v>
          </cell>
          <cell r="Q145">
            <v>1</v>
          </cell>
          <cell r="R145">
            <v>1</v>
          </cell>
          <cell r="S145" t="str">
            <v>М14</v>
          </cell>
        </row>
        <row r="146">
          <cell r="F146" t="str">
            <v>115.13</v>
          </cell>
          <cell r="G146" t="str">
            <v>Жукова Юлия</v>
          </cell>
          <cell r="I146">
            <v>1997</v>
          </cell>
          <cell r="J146" t="str">
            <v>б/р</v>
          </cell>
          <cell r="K146">
            <v>0</v>
          </cell>
          <cell r="L146" t="str">
            <v>ж</v>
          </cell>
          <cell r="N146">
            <v>13</v>
          </cell>
          <cell r="P146">
            <v>1</v>
          </cell>
          <cell r="Q146">
            <v>1</v>
          </cell>
          <cell r="R146">
            <v>1</v>
          </cell>
          <cell r="S146" t="str">
            <v>Ж14</v>
          </cell>
        </row>
        <row r="147">
          <cell r="F147" t="str">
            <v>115.6</v>
          </cell>
          <cell r="G147" t="str">
            <v>Пырков Кирилл</v>
          </cell>
          <cell r="I147">
            <v>1998</v>
          </cell>
          <cell r="J147" t="str">
            <v>б/р</v>
          </cell>
          <cell r="K147">
            <v>0</v>
          </cell>
          <cell r="L147" t="str">
            <v>м</v>
          </cell>
          <cell r="N147">
            <v>6</v>
          </cell>
          <cell r="R147">
            <v>1</v>
          </cell>
          <cell r="S147" t="str">
            <v>М14</v>
          </cell>
        </row>
        <row r="148">
          <cell r="F148" t="str">
            <v>115.7</v>
          </cell>
          <cell r="G148" t="str">
            <v>Блинова Мария</v>
          </cell>
          <cell r="I148">
            <v>1999</v>
          </cell>
          <cell r="J148" t="str">
            <v>б/р</v>
          </cell>
          <cell r="K148">
            <v>0</v>
          </cell>
          <cell r="L148" t="str">
            <v>ж</v>
          </cell>
          <cell r="N148">
            <v>7</v>
          </cell>
          <cell r="P148">
            <v>2</v>
          </cell>
          <cell r="R148">
            <v>1</v>
          </cell>
          <cell r="S148" t="str">
            <v>Ж12</v>
          </cell>
        </row>
        <row r="149">
          <cell r="F149" t="str">
            <v>115.8</v>
          </cell>
          <cell r="G149" t="str">
            <v>Мещерякова Ольга</v>
          </cell>
          <cell r="I149">
            <v>1994</v>
          </cell>
          <cell r="J149" t="str">
            <v>б/р</v>
          </cell>
          <cell r="K149">
            <v>0</v>
          </cell>
          <cell r="L149" t="str">
            <v>ж</v>
          </cell>
          <cell r="N149">
            <v>8</v>
          </cell>
          <cell r="S149" t="str">
            <v>Ж18</v>
          </cell>
        </row>
        <row r="150">
          <cell r="F150" t="str">
            <v>115.9</v>
          </cell>
          <cell r="G150" t="str">
            <v>Филиппова Виктория</v>
          </cell>
          <cell r="I150">
            <v>1994</v>
          </cell>
          <cell r="J150" t="str">
            <v>б/р</v>
          </cell>
          <cell r="K150">
            <v>0</v>
          </cell>
          <cell r="L150" t="str">
            <v>ж</v>
          </cell>
          <cell r="N150">
            <v>9</v>
          </cell>
          <cell r="S150" t="str">
            <v>Ж18</v>
          </cell>
        </row>
        <row r="151">
          <cell r="F151" t="str">
            <v>103.1</v>
          </cell>
          <cell r="G151" t="str">
            <v>Антипин Павел</v>
          </cell>
          <cell r="I151">
            <v>1996</v>
          </cell>
          <cell r="J151" t="str">
            <v>б/р</v>
          </cell>
          <cell r="K151">
            <v>0</v>
          </cell>
          <cell r="L151" t="str">
            <v>м</v>
          </cell>
          <cell r="N151">
            <v>1</v>
          </cell>
          <cell r="O151" t="str">
            <v>1-1</v>
          </cell>
          <cell r="P151">
            <v>1</v>
          </cell>
          <cell r="Q151">
            <v>1</v>
          </cell>
          <cell r="R151">
            <v>1</v>
          </cell>
          <cell r="S151" t="str">
            <v>М16</v>
          </cell>
        </row>
        <row r="152">
          <cell r="F152" t="str">
            <v>103.2</v>
          </cell>
          <cell r="G152" t="str">
            <v>Охматовская Елизавета</v>
          </cell>
          <cell r="I152">
            <v>1996</v>
          </cell>
          <cell r="J152" t="str">
            <v>б/р</v>
          </cell>
          <cell r="K152">
            <v>0</v>
          </cell>
          <cell r="L152" t="str">
            <v>ж</v>
          </cell>
          <cell r="N152">
            <v>2</v>
          </cell>
          <cell r="O152" t="str">
            <v>1-2</v>
          </cell>
          <cell r="P152">
            <v>2</v>
          </cell>
          <cell r="Q152">
            <v>1</v>
          </cell>
          <cell r="R152">
            <v>1</v>
          </cell>
          <cell r="S152" t="str">
            <v>М14</v>
          </cell>
        </row>
        <row r="153">
          <cell r="F153" t="str">
            <v>103.4</v>
          </cell>
          <cell r="G153" t="str">
            <v>Травушкин Алексей</v>
          </cell>
          <cell r="I153">
            <v>1996</v>
          </cell>
          <cell r="J153" t="str">
            <v>б/р</v>
          </cell>
          <cell r="K153">
            <v>0</v>
          </cell>
          <cell r="L153" t="str">
            <v>м</v>
          </cell>
          <cell r="N153">
            <v>4</v>
          </cell>
          <cell r="O153" t="str">
            <v>1-4</v>
          </cell>
          <cell r="P153">
            <v>1</v>
          </cell>
          <cell r="Q153">
            <v>1</v>
          </cell>
          <cell r="R153">
            <v>1</v>
          </cell>
          <cell r="S153" t="str">
            <v>М16</v>
          </cell>
        </row>
        <row r="154">
          <cell r="F154" t="str">
            <v>103.5</v>
          </cell>
          <cell r="G154" t="str">
            <v>Нестратова Анастасия</v>
          </cell>
          <cell r="I154">
            <v>1996</v>
          </cell>
          <cell r="J154" t="str">
            <v>б/р</v>
          </cell>
          <cell r="K154">
            <v>0</v>
          </cell>
          <cell r="L154" t="str">
            <v>ж</v>
          </cell>
          <cell r="N154">
            <v>5</v>
          </cell>
          <cell r="O154" t="str">
            <v>2-1</v>
          </cell>
          <cell r="P154">
            <v>2</v>
          </cell>
          <cell r="Q154">
            <v>1</v>
          </cell>
          <cell r="R154">
            <v>1</v>
          </cell>
          <cell r="S154" t="str">
            <v>М16</v>
          </cell>
        </row>
        <row r="155">
          <cell r="F155" t="str">
            <v>103.7</v>
          </cell>
          <cell r="G155" t="str">
            <v>Коновалова Дарья</v>
          </cell>
          <cell r="I155">
            <v>1996</v>
          </cell>
          <cell r="J155" t="str">
            <v>б/р</v>
          </cell>
          <cell r="K155">
            <v>0</v>
          </cell>
          <cell r="L155" t="str">
            <v>ж</v>
          </cell>
          <cell r="N155">
            <v>7</v>
          </cell>
          <cell r="O155" t="str">
            <v>2-3</v>
          </cell>
          <cell r="P155">
            <v>1</v>
          </cell>
          <cell r="Q155">
            <v>1</v>
          </cell>
          <cell r="R155">
            <v>1</v>
          </cell>
          <cell r="S155" t="str">
            <v>Ж16</v>
          </cell>
        </row>
        <row r="156">
          <cell r="F156" t="str">
            <v>103.9</v>
          </cell>
          <cell r="G156" t="str">
            <v>Жданов Денис</v>
          </cell>
          <cell r="I156">
            <v>1997</v>
          </cell>
          <cell r="J156" t="str">
            <v>б/р</v>
          </cell>
          <cell r="K156">
            <v>0</v>
          </cell>
          <cell r="L156" t="str">
            <v>м</v>
          </cell>
          <cell r="N156">
            <v>9</v>
          </cell>
          <cell r="O156" t="str">
            <v>2-1</v>
          </cell>
          <cell r="P156">
            <v>2</v>
          </cell>
          <cell r="Q156">
            <v>1</v>
          </cell>
          <cell r="R156">
            <v>1</v>
          </cell>
          <cell r="S156" t="str">
            <v>М14</v>
          </cell>
        </row>
        <row r="157">
          <cell r="F157" t="str">
            <v>103.10</v>
          </cell>
          <cell r="G157" t="str">
            <v>Ахмиров Рауф</v>
          </cell>
          <cell r="I157">
            <v>1998</v>
          </cell>
          <cell r="J157" t="str">
            <v>б/р</v>
          </cell>
          <cell r="K157">
            <v>0</v>
          </cell>
          <cell r="L157" t="str">
            <v>м</v>
          </cell>
          <cell r="N157">
            <v>10</v>
          </cell>
          <cell r="O157" t="str">
            <v>2-2</v>
          </cell>
          <cell r="P157">
            <v>2</v>
          </cell>
          <cell r="R157">
            <v>1</v>
          </cell>
          <cell r="S157" t="str">
            <v>М14</v>
          </cell>
        </row>
        <row r="158">
          <cell r="F158" t="str">
            <v>103.3</v>
          </cell>
          <cell r="G158" t="str">
            <v>Жучков Иван</v>
          </cell>
          <cell r="I158">
            <v>1996</v>
          </cell>
          <cell r="J158" t="str">
            <v>б/р</v>
          </cell>
          <cell r="K158">
            <v>0</v>
          </cell>
          <cell r="L158" t="str">
            <v>м</v>
          </cell>
          <cell r="N158">
            <v>3</v>
          </cell>
          <cell r="O158" t="str">
            <v>1-3</v>
          </cell>
          <cell r="P158">
            <v>1</v>
          </cell>
          <cell r="Q158">
            <v>1</v>
          </cell>
          <cell r="R158">
            <v>1</v>
          </cell>
          <cell r="S158" t="str">
            <v>М16</v>
          </cell>
        </row>
        <row r="159">
          <cell r="F159" t="str">
            <v>103.6</v>
          </cell>
          <cell r="G159" t="str">
            <v>Ниариманов Нариман</v>
          </cell>
          <cell r="I159">
            <v>1997</v>
          </cell>
          <cell r="J159" t="str">
            <v>б/р</v>
          </cell>
          <cell r="K159">
            <v>0</v>
          </cell>
          <cell r="L159" t="str">
            <v>м</v>
          </cell>
          <cell r="N159">
            <v>6</v>
          </cell>
          <cell r="O159" t="str">
            <v>2-2</v>
          </cell>
          <cell r="P159">
            <v>2</v>
          </cell>
          <cell r="R159">
            <v>1</v>
          </cell>
          <cell r="S159" t="str">
            <v>М14</v>
          </cell>
        </row>
        <row r="160">
          <cell r="F160" t="str">
            <v>103.8</v>
          </cell>
          <cell r="G160" t="str">
            <v>Суровецкий Дмитрий</v>
          </cell>
          <cell r="I160">
            <v>1996</v>
          </cell>
          <cell r="J160" t="str">
            <v>б/р</v>
          </cell>
          <cell r="K160">
            <v>0</v>
          </cell>
          <cell r="L160" t="str">
            <v>м</v>
          </cell>
          <cell r="N160">
            <v>8</v>
          </cell>
          <cell r="O160" t="str">
            <v>2-4</v>
          </cell>
          <cell r="P160">
            <v>2</v>
          </cell>
          <cell r="Q160">
            <v>1</v>
          </cell>
          <cell r="R160">
            <v>1</v>
          </cell>
          <cell r="S160" t="str">
            <v>М16</v>
          </cell>
        </row>
        <row r="161">
          <cell r="F161" t="str">
            <v>109.1</v>
          </cell>
          <cell r="G161" t="str">
            <v>Гриджак Михаил</v>
          </cell>
          <cell r="I161">
            <v>1997</v>
          </cell>
          <cell r="J161" t="str">
            <v>б/р</v>
          </cell>
          <cell r="K161">
            <v>0</v>
          </cell>
          <cell r="L161" t="str">
            <v>м</v>
          </cell>
          <cell r="N161">
            <v>1</v>
          </cell>
          <cell r="O161" t="str">
            <v>1</v>
          </cell>
          <cell r="P161">
            <v>1</v>
          </cell>
          <cell r="Q161">
            <v>1</v>
          </cell>
          <cell r="R161">
            <v>1</v>
          </cell>
          <cell r="S161" t="str">
            <v>М14</v>
          </cell>
        </row>
        <row r="162">
          <cell r="F162" t="str">
            <v>109.13</v>
          </cell>
          <cell r="G162" t="str">
            <v>Сизов Иван</v>
          </cell>
          <cell r="I162">
            <v>1998</v>
          </cell>
          <cell r="J162" t="str">
            <v>б/р</v>
          </cell>
          <cell r="K162">
            <v>0</v>
          </cell>
          <cell r="L162" t="str">
            <v>м</v>
          </cell>
          <cell r="N162">
            <v>13</v>
          </cell>
          <cell r="Q162">
            <v>1</v>
          </cell>
          <cell r="R162">
            <v>1</v>
          </cell>
          <cell r="S162" t="str">
            <v>М14</v>
          </cell>
        </row>
        <row r="163">
          <cell r="F163" t="str">
            <v>109.15</v>
          </cell>
          <cell r="G163" t="str">
            <v>Осипова Натэлла</v>
          </cell>
          <cell r="I163">
            <v>1999</v>
          </cell>
          <cell r="J163" t="str">
            <v>б/р</v>
          </cell>
          <cell r="K163">
            <v>0</v>
          </cell>
          <cell r="L163" t="str">
            <v>ж</v>
          </cell>
          <cell r="N163">
            <v>15</v>
          </cell>
          <cell r="Q163">
            <v>1</v>
          </cell>
          <cell r="R163">
            <v>1</v>
          </cell>
          <cell r="S163" t="str">
            <v>М16</v>
          </cell>
        </row>
        <row r="164">
          <cell r="F164" t="str">
            <v>109.2</v>
          </cell>
          <cell r="G164" t="str">
            <v>Морозов Андрей</v>
          </cell>
          <cell r="I164">
            <v>1998</v>
          </cell>
          <cell r="J164" t="str">
            <v>б/р</v>
          </cell>
          <cell r="K164">
            <v>0</v>
          </cell>
          <cell r="L164" t="str">
            <v>м</v>
          </cell>
          <cell r="N164">
            <v>2</v>
          </cell>
          <cell r="O164" t="str">
            <v>2</v>
          </cell>
          <cell r="P164">
            <v>1</v>
          </cell>
          <cell r="Q164">
            <v>1</v>
          </cell>
          <cell r="R164">
            <v>1</v>
          </cell>
          <cell r="S164" t="str">
            <v>М16</v>
          </cell>
        </row>
        <row r="165">
          <cell r="F165" t="str">
            <v>109.3</v>
          </cell>
          <cell r="G165" t="str">
            <v>Щерба Юрий</v>
          </cell>
          <cell r="I165">
            <v>1999</v>
          </cell>
          <cell r="J165" t="str">
            <v>б/р</v>
          </cell>
          <cell r="K165">
            <v>0</v>
          </cell>
          <cell r="L165" t="str">
            <v>м</v>
          </cell>
          <cell r="N165">
            <v>3</v>
          </cell>
          <cell r="O165" t="str">
            <v>3</v>
          </cell>
          <cell r="P165">
            <v>1</v>
          </cell>
          <cell r="Q165">
            <v>1</v>
          </cell>
          <cell r="R165">
            <v>1</v>
          </cell>
          <cell r="S165" t="str">
            <v>М14</v>
          </cell>
        </row>
        <row r="166">
          <cell r="F166" t="str">
            <v>109.4</v>
          </cell>
          <cell r="G166" t="str">
            <v>Морозова Екатерина</v>
          </cell>
          <cell r="I166">
            <v>1996</v>
          </cell>
          <cell r="J166" t="str">
            <v>б/р</v>
          </cell>
          <cell r="K166">
            <v>0</v>
          </cell>
          <cell r="L166" t="str">
            <v>ж</v>
          </cell>
          <cell r="N166">
            <v>4</v>
          </cell>
          <cell r="O166" t="str">
            <v>4</v>
          </cell>
          <cell r="P166">
            <v>1</v>
          </cell>
          <cell r="Q166">
            <v>1</v>
          </cell>
          <cell r="R166">
            <v>1</v>
          </cell>
          <cell r="S166" t="str">
            <v>М14</v>
          </cell>
        </row>
        <row r="167">
          <cell r="F167" t="str">
            <v>109.10</v>
          </cell>
          <cell r="G167" t="str">
            <v>Платонов Сергей</v>
          </cell>
          <cell r="I167">
            <v>1997</v>
          </cell>
          <cell r="J167" t="str">
            <v>б/р</v>
          </cell>
          <cell r="K167">
            <v>0</v>
          </cell>
          <cell r="L167" t="str">
            <v>м</v>
          </cell>
          <cell r="N167">
            <v>10</v>
          </cell>
          <cell r="Q167">
            <v>1</v>
          </cell>
          <cell r="R167">
            <v>1</v>
          </cell>
          <cell r="S167" t="str">
            <v>М14</v>
          </cell>
        </row>
        <row r="168">
          <cell r="F168" t="str">
            <v>109.11</v>
          </cell>
          <cell r="G168" t="str">
            <v>Жирнов Дмитрий</v>
          </cell>
          <cell r="I168">
            <v>1996</v>
          </cell>
          <cell r="J168" t="str">
            <v>б/р</v>
          </cell>
          <cell r="K168">
            <v>0</v>
          </cell>
          <cell r="L168" t="str">
            <v>м</v>
          </cell>
          <cell r="N168">
            <v>11</v>
          </cell>
          <cell r="O168" t="str">
            <v>2</v>
          </cell>
          <cell r="P168">
            <v>1</v>
          </cell>
          <cell r="Q168">
            <v>1</v>
          </cell>
          <cell r="R168">
            <v>1</v>
          </cell>
          <cell r="S168" t="str">
            <v>М16</v>
          </cell>
        </row>
        <row r="169">
          <cell r="F169" t="str">
            <v>109.12</v>
          </cell>
          <cell r="G169" t="str">
            <v>Крюков Максим</v>
          </cell>
          <cell r="I169">
            <v>1996</v>
          </cell>
          <cell r="J169" t="str">
            <v>б/р</v>
          </cell>
          <cell r="K169">
            <v>0</v>
          </cell>
          <cell r="L169" t="str">
            <v>м</v>
          </cell>
          <cell r="N169">
            <v>12</v>
          </cell>
          <cell r="O169" t="str">
            <v>3</v>
          </cell>
          <cell r="P169">
            <v>1</v>
          </cell>
          <cell r="Q169">
            <v>1</v>
          </cell>
          <cell r="R169">
            <v>1</v>
          </cell>
          <cell r="S169" t="str">
            <v>М16</v>
          </cell>
        </row>
        <row r="170">
          <cell r="F170" t="str">
            <v>109.14</v>
          </cell>
          <cell r="G170" t="str">
            <v>Дьяконов Егор</v>
          </cell>
          <cell r="I170">
            <v>1998</v>
          </cell>
          <cell r="J170" t="str">
            <v>б/р</v>
          </cell>
          <cell r="K170">
            <v>0</v>
          </cell>
          <cell r="L170" t="str">
            <v>м</v>
          </cell>
          <cell r="N170">
            <v>14</v>
          </cell>
          <cell r="O170" t="str">
            <v>4</v>
          </cell>
          <cell r="P170">
            <v>1</v>
          </cell>
          <cell r="Q170">
            <v>1</v>
          </cell>
          <cell r="R170">
            <v>1</v>
          </cell>
          <cell r="S170" t="str">
            <v>М14</v>
          </cell>
        </row>
        <row r="171">
          <cell r="F171" t="str">
            <v>109.5</v>
          </cell>
          <cell r="G171" t="str">
            <v>Жамалова Гульнара</v>
          </cell>
          <cell r="I171">
            <v>1996</v>
          </cell>
          <cell r="J171" t="str">
            <v>б/р</v>
          </cell>
          <cell r="K171">
            <v>0</v>
          </cell>
          <cell r="L171" t="str">
            <v>ж</v>
          </cell>
          <cell r="N171">
            <v>5</v>
          </cell>
          <cell r="S171" t="str">
            <v>Ж16</v>
          </cell>
        </row>
        <row r="172">
          <cell r="F172" t="str">
            <v>109.6</v>
          </cell>
          <cell r="G172" t="str">
            <v>Лимонов Евгений</v>
          </cell>
          <cell r="I172">
            <v>1998</v>
          </cell>
          <cell r="J172" t="str">
            <v>б/р</v>
          </cell>
          <cell r="K172">
            <v>0</v>
          </cell>
          <cell r="L172" t="str">
            <v>м</v>
          </cell>
          <cell r="N172">
            <v>6</v>
          </cell>
          <cell r="S172" t="str">
            <v>М14</v>
          </cell>
        </row>
        <row r="173">
          <cell r="F173" t="str">
            <v>109.7</v>
          </cell>
          <cell r="G173" t="str">
            <v>Пожидаев Максим</v>
          </cell>
          <cell r="I173">
            <v>1998</v>
          </cell>
          <cell r="J173" t="str">
            <v>б/р</v>
          </cell>
          <cell r="K173">
            <v>0</v>
          </cell>
          <cell r="L173" t="str">
            <v>м</v>
          </cell>
          <cell r="N173">
            <v>7</v>
          </cell>
          <cell r="S173" t="str">
            <v>М14</v>
          </cell>
        </row>
        <row r="174">
          <cell r="F174" t="str">
            <v>109.8</v>
          </cell>
          <cell r="G174" t="str">
            <v>Мигунов Михаил</v>
          </cell>
          <cell r="I174">
            <v>1999</v>
          </cell>
          <cell r="J174" t="str">
            <v>б/р</v>
          </cell>
          <cell r="K174">
            <v>0</v>
          </cell>
          <cell r="L174" t="str">
            <v>м</v>
          </cell>
          <cell r="N174">
            <v>8</v>
          </cell>
          <cell r="S174" t="str">
            <v>М12</v>
          </cell>
        </row>
        <row r="175">
          <cell r="F175" t="str">
            <v>109.9</v>
          </cell>
          <cell r="G175" t="str">
            <v>Макиев Марк</v>
          </cell>
          <cell r="I175">
            <v>1997</v>
          </cell>
          <cell r="J175" t="str">
            <v>б/р</v>
          </cell>
          <cell r="K175">
            <v>0</v>
          </cell>
          <cell r="L175" t="str">
            <v>м</v>
          </cell>
          <cell r="N175">
            <v>9</v>
          </cell>
          <cell r="S175" t="str">
            <v>М14</v>
          </cell>
        </row>
        <row r="176">
          <cell r="F176" t="str">
            <v>126.1</v>
          </cell>
          <cell r="G176" t="str">
            <v>Жидкова Александра</v>
          </cell>
          <cell r="I176">
            <v>1997</v>
          </cell>
          <cell r="J176" t="str">
            <v>б/р</v>
          </cell>
          <cell r="K176">
            <v>0</v>
          </cell>
          <cell r="L176" t="str">
            <v>ж</v>
          </cell>
          <cell r="N176">
            <v>1</v>
          </cell>
          <cell r="O176" t="str">
            <v>1</v>
          </cell>
          <cell r="Q176">
            <v>1</v>
          </cell>
          <cell r="R176">
            <v>1</v>
          </cell>
          <cell r="S176" t="str">
            <v>Ж14</v>
          </cell>
        </row>
        <row r="177">
          <cell r="F177" t="str">
            <v>126.2</v>
          </cell>
          <cell r="G177" t="str">
            <v>Кузнецова Алена</v>
          </cell>
          <cell r="I177">
            <v>1997</v>
          </cell>
          <cell r="J177" t="str">
            <v>б/р</v>
          </cell>
          <cell r="K177">
            <v>0</v>
          </cell>
          <cell r="L177" t="str">
            <v>ж</v>
          </cell>
          <cell r="N177">
            <v>2</v>
          </cell>
          <cell r="O177">
            <v>2</v>
          </cell>
          <cell r="Q177">
            <v>1</v>
          </cell>
          <cell r="R177">
            <v>1</v>
          </cell>
          <cell r="S177" t="str">
            <v>Ж14</v>
          </cell>
        </row>
        <row r="178">
          <cell r="F178" t="str">
            <v>126.3</v>
          </cell>
          <cell r="G178" t="str">
            <v>Можев Петр</v>
          </cell>
          <cell r="I178">
            <v>1995</v>
          </cell>
          <cell r="J178" t="str">
            <v>б/р</v>
          </cell>
          <cell r="K178">
            <v>0</v>
          </cell>
          <cell r="L178" t="str">
            <v>м</v>
          </cell>
          <cell r="N178">
            <v>3</v>
          </cell>
          <cell r="O178">
            <v>3</v>
          </cell>
          <cell r="Q178">
            <v>1</v>
          </cell>
          <cell r="S178" t="str">
            <v>М16</v>
          </cell>
        </row>
        <row r="179">
          <cell r="F179" t="str">
            <v>126.4</v>
          </cell>
          <cell r="G179" t="str">
            <v>Смирнов Владимир</v>
          </cell>
          <cell r="I179">
            <v>1995</v>
          </cell>
          <cell r="J179" t="str">
            <v>б/р</v>
          </cell>
          <cell r="K179">
            <v>0</v>
          </cell>
          <cell r="L179" t="str">
            <v>м</v>
          </cell>
          <cell r="N179">
            <v>4</v>
          </cell>
          <cell r="O179">
            <v>4</v>
          </cell>
          <cell r="P179">
            <v>1</v>
          </cell>
          <cell r="Q179">
            <v>1</v>
          </cell>
          <cell r="R179">
            <v>1</v>
          </cell>
          <cell r="S179" t="str">
            <v>М16</v>
          </cell>
        </row>
        <row r="180">
          <cell r="F180" t="str">
            <v>126.6</v>
          </cell>
          <cell r="G180" t="str">
            <v>Адонина Дарья</v>
          </cell>
          <cell r="I180">
            <v>1997</v>
          </cell>
          <cell r="J180" t="str">
            <v>б/р</v>
          </cell>
          <cell r="K180">
            <v>0</v>
          </cell>
          <cell r="L180" t="str">
            <v>ж</v>
          </cell>
          <cell r="N180">
            <v>6</v>
          </cell>
          <cell r="P180">
            <v>1</v>
          </cell>
          <cell r="Q180">
            <v>1</v>
          </cell>
          <cell r="R180">
            <v>1</v>
          </cell>
          <cell r="S180" t="str">
            <v>М12</v>
          </cell>
        </row>
        <row r="181">
          <cell r="F181" t="str">
            <v>126.7</v>
          </cell>
          <cell r="G181" t="str">
            <v>Цветкова Вера</v>
          </cell>
          <cell r="I181">
            <v>1993</v>
          </cell>
          <cell r="J181" t="str">
            <v>б/р</v>
          </cell>
          <cell r="K181">
            <v>0</v>
          </cell>
          <cell r="L181" t="str">
            <v>ж</v>
          </cell>
          <cell r="N181">
            <v>7</v>
          </cell>
          <cell r="P181">
            <v>1</v>
          </cell>
          <cell r="Q181">
            <v>1</v>
          </cell>
          <cell r="R181">
            <v>1</v>
          </cell>
          <cell r="S181" t="str">
            <v>Ж18</v>
          </cell>
        </row>
        <row r="182">
          <cell r="F182" t="str">
            <v>126.5</v>
          </cell>
          <cell r="G182" t="str">
            <v>Коротеев Андрей</v>
          </cell>
          <cell r="I182">
            <v>1999</v>
          </cell>
          <cell r="J182" t="str">
            <v>б/р</v>
          </cell>
          <cell r="K182">
            <v>0</v>
          </cell>
          <cell r="L182" t="str">
            <v>м</v>
          </cell>
          <cell r="N182">
            <v>5</v>
          </cell>
          <cell r="P182">
            <v>1</v>
          </cell>
          <cell r="Q182">
            <v>1</v>
          </cell>
          <cell r="R182">
            <v>1</v>
          </cell>
          <cell r="S182" t="str">
            <v>М12</v>
          </cell>
        </row>
        <row r="183">
          <cell r="F183" t="str">
            <v>126.8</v>
          </cell>
          <cell r="G183" t="str">
            <v>Кошеленко Сергей</v>
          </cell>
          <cell r="I183">
            <v>1995</v>
          </cell>
          <cell r="J183" t="str">
            <v>б/р</v>
          </cell>
          <cell r="K183">
            <v>0</v>
          </cell>
          <cell r="L183" t="str">
            <v>м</v>
          </cell>
          <cell r="N183">
            <v>8</v>
          </cell>
          <cell r="P183">
            <v>1</v>
          </cell>
          <cell r="R183">
            <v>1</v>
          </cell>
          <cell r="S183" t="str">
            <v>М16</v>
          </cell>
        </row>
        <row r="184">
          <cell r="F184" t="str">
            <v>102.1</v>
          </cell>
          <cell r="G184" t="str">
            <v>Гирей Роман</v>
          </cell>
          <cell r="I184">
            <v>1996</v>
          </cell>
          <cell r="J184" t="str">
            <v>б/р</v>
          </cell>
          <cell r="K184">
            <v>0</v>
          </cell>
          <cell r="L184" t="str">
            <v>м</v>
          </cell>
          <cell r="N184">
            <v>1</v>
          </cell>
          <cell r="O184" t="str">
            <v>1-1</v>
          </cell>
          <cell r="P184">
            <v>1</v>
          </cell>
          <cell r="Q184">
            <v>1</v>
          </cell>
          <cell r="R184">
            <v>1</v>
          </cell>
          <cell r="S184" t="str">
            <v>М16</v>
          </cell>
        </row>
        <row r="185">
          <cell r="F185" t="str">
            <v>102.2</v>
          </cell>
          <cell r="G185" t="str">
            <v>Шиянов Семен</v>
          </cell>
          <cell r="I185">
            <v>1996</v>
          </cell>
          <cell r="J185" t="str">
            <v>б/р</v>
          </cell>
          <cell r="K185">
            <v>0</v>
          </cell>
          <cell r="L185" t="str">
            <v>м</v>
          </cell>
          <cell r="N185">
            <v>2</v>
          </cell>
          <cell r="O185" t="str">
            <v>1-2</v>
          </cell>
          <cell r="P185">
            <v>2</v>
          </cell>
          <cell r="Q185">
            <v>1</v>
          </cell>
          <cell r="R185">
            <v>1</v>
          </cell>
          <cell r="S185" t="str">
            <v>М12</v>
          </cell>
        </row>
        <row r="186">
          <cell r="F186" t="str">
            <v>102.3</v>
          </cell>
          <cell r="G186" t="str">
            <v>Сормулатов Николай</v>
          </cell>
          <cell r="I186">
            <v>1998</v>
          </cell>
          <cell r="J186" t="str">
            <v>б/р</v>
          </cell>
          <cell r="K186">
            <v>0</v>
          </cell>
          <cell r="L186" t="str">
            <v>м</v>
          </cell>
          <cell r="N186">
            <v>3</v>
          </cell>
          <cell r="O186" t="str">
            <v>1-3</v>
          </cell>
          <cell r="P186">
            <v>1</v>
          </cell>
          <cell r="Q186">
            <v>1</v>
          </cell>
          <cell r="R186">
            <v>1</v>
          </cell>
          <cell r="S186" t="str">
            <v>М12</v>
          </cell>
        </row>
        <row r="187">
          <cell r="F187" t="str">
            <v>102.4</v>
          </cell>
          <cell r="G187" t="str">
            <v>Клишин Илья</v>
          </cell>
          <cell r="I187">
            <v>1997</v>
          </cell>
          <cell r="J187" t="str">
            <v>б/р</v>
          </cell>
          <cell r="K187">
            <v>0</v>
          </cell>
          <cell r="L187" t="str">
            <v>м</v>
          </cell>
          <cell r="N187">
            <v>4</v>
          </cell>
          <cell r="O187" t="str">
            <v>1-4</v>
          </cell>
          <cell r="P187">
            <v>1</v>
          </cell>
          <cell r="Q187">
            <v>1</v>
          </cell>
          <cell r="R187">
            <v>1</v>
          </cell>
          <cell r="S187" t="str">
            <v>М12</v>
          </cell>
        </row>
        <row r="188">
          <cell r="F188" t="str">
            <v>102.5</v>
          </cell>
          <cell r="G188" t="str">
            <v>Аладин Марк</v>
          </cell>
          <cell r="I188">
            <v>1997</v>
          </cell>
          <cell r="J188" t="str">
            <v>б/р</v>
          </cell>
          <cell r="K188">
            <v>0</v>
          </cell>
          <cell r="L188" t="str">
            <v>м</v>
          </cell>
          <cell r="N188">
            <v>5</v>
          </cell>
          <cell r="O188" t="str">
            <v>2-1</v>
          </cell>
          <cell r="P188">
            <v>1</v>
          </cell>
          <cell r="Q188">
            <v>1</v>
          </cell>
          <cell r="R188">
            <v>1</v>
          </cell>
          <cell r="S188" t="str">
            <v>М14</v>
          </cell>
        </row>
        <row r="189">
          <cell r="F189" t="str">
            <v>102.7</v>
          </cell>
          <cell r="G189" t="str">
            <v>Скиданов Илья</v>
          </cell>
          <cell r="I189">
            <v>1998</v>
          </cell>
          <cell r="J189" t="str">
            <v>б/р</v>
          </cell>
          <cell r="K189">
            <v>0</v>
          </cell>
          <cell r="L189" t="str">
            <v>м</v>
          </cell>
          <cell r="N189">
            <v>7</v>
          </cell>
          <cell r="O189" t="str">
            <v>2-3</v>
          </cell>
          <cell r="P189">
            <v>2</v>
          </cell>
          <cell r="Q189">
            <v>1</v>
          </cell>
          <cell r="R189">
            <v>1</v>
          </cell>
          <cell r="S189" t="str">
            <v>М14</v>
          </cell>
        </row>
        <row r="190">
          <cell r="F190" t="str">
            <v>102.10</v>
          </cell>
          <cell r="G190" t="str">
            <v>Куксин Олег</v>
          </cell>
          <cell r="I190">
            <v>1999</v>
          </cell>
          <cell r="J190" t="str">
            <v>б/р</v>
          </cell>
          <cell r="K190">
            <v>0</v>
          </cell>
          <cell r="L190" t="str">
            <v>м</v>
          </cell>
          <cell r="N190">
            <v>10</v>
          </cell>
          <cell r="O190" t="str">
            <v>3-2</v>
          </cell>
          <cell r="P190">
            <v>1</v>
          </cell>
          <cell r="Q190">
            <v>1</v>
          </cell>
          <cell r="R190">
            <v>1</v>
          </cell>
          <cell r="S190" t="str">
            <v>М12</v>
          </cell>
        </row>
        <row r="191">
          <cell r="F191" t="str">
            <v>102.11</v>
          </cell>
          <cell r="G191" t="str">
            <v>Гошуляк Сергей</v>
          </cell>
          <cell r="I191">
            <v>1999</v>
          </cell>
          <cell r="J191" t="str">
            <v>б/р</v>
          </cell>
          <cell r="K191">
            <v>0</v>
          </cell>
          <cell r="L191" t="str">
            <v>м</v>
          </cell>
          <cell r="N191">
            <v>11</v>
          </cell>
          <cell r="O191" t="str">
            <v>3-3</v>
          </cell>
          <cell r="P191">
            <v>1</v>
          </cell>
          <cell r="Q191">
            <v>1</v>
          </cell>
          <cell r="R191">
            <v>1</v>
          </cell>
          <cell r="S191" t="str">
            <v>М12</v>
          </cell>
        </row>
        <row r="192">
          <cell r="F192" t="str">
            <v>102.12</v>
          </cell>
          <cell r="G192" t="str">
            <v>Юршин Артем</v>
          </cell>
          <cell r="I192">
            <v>1999</v>
          </cell>
          <cell r="J192" t="str">
            <v>б/р</v>
          </cell>
          <cell r="K192">
            <v>0</v>
          </cell>
          <cell r="L192" t="str">
            <v>м</v>
          </cell>
          <cell r="N192">
            <v>12</v>
          </cell>
          <cell r="O192" t="str">
            <v>3-4</v>
          </cell>
          <cell r="P192">
            <v>2</v>
          </cell>
          <cell r="R192">
            <v>1</v>
          </cell>
          <cell r="S192" t="str">
            <v>М12</v>
          </cell>
        </row>
        <row r="193">
          <cell r="F193" t="str">
            <v>102.6</v>
          </cell>
          <cell r="G193" t="str">
            <v>Золотарев Владислав</v>
          </cell>
          <cell r="I193">
            <v>1998</v>
          </cell>
          <cell r="J193" t="str">
            <v>б/р</v>
          </cell>
          <cell r="K193">
            <v>0</v>
          </cell>
          <cell r="L193" t="str">
            <v>м</v>
          </cell>
          <cell r="N193">
            <v>6</v>
          </cell>
          <cell r="O193" t="str">
            <v>2-2</v>
          </cell>
          <cell r="P193">
            <v>2</v>
          </cell>
          <cell r="Q193">
            <v>1</v>
          </cell>
          <cell r="R193">
            <v>1</v>
          </cell>
          <cell r="S193" t="str">
            <v>М14</v>
          </cell>
        </row>
        <row r="194">
          <cell r="F194" t="str">
            <v>102.8</v>
          </cell>
          <cell r="G194" t="str">
            <v>Родионов Даниил</v>
          </cell>
          <cell r="I194">
            <v>1998</v>
          </cell>
          <cell r="J194" t="str">
            <v>б/р</v>
          </cell>
          <cell r="K194">
            <v>0</v>
          </cell>
          <cell r="L194" t="str">
            <v>м</v>
          </cell>
          <cell r="N194">
            <v>8</v>
          </cell>
          <cell r="O194" t="str">
            <v>2-4</v>
          </cell>
          <cell r="P194">
            <v>2</v>
          </cell>
          <cell r="R194">
            <v>1</v>
          </cell>
          <cell r="S194" t="str">
            <v>М14</v>
          </cell>
        </row>
        <row r="195">
          <cell r="F195" t="str">
            <v>102.9</v>
          </cell>
          <cell r="G195" t="str">
            <v>Федин Вячеслав</v>
          </cell>
          <cell r="I195">
            <v>1999</v>
          </cell>
          <cell r="J195" t="str">
            <v>б/р</v>
          </cell>
          <cell r="K195">
            <v>0</v>
          </cell>
          <cell r="L195" t="str">
            <v>м</v>
          </cell>
          <cell r="N195">
            <v>9</v>
          </cell>
          <cell r="O195" t="str">
            <v>3-1</v>
          </cell>
          <cell r="R195">
            <v>1</v>
          </cell>
          <cell r="S195" t="str">
            <v>М12</v>
          </cell>
        </row>
        <row r="196">
          <cell r="F196" t="str">
            <v>101.1</v>
          </cell>
          <cell r="G196" t="str">
            <v>Фокин Григорий</v>
          </cell>
          <cell r="I196">
            <v>1996</v>
          </cell>
          <cell r="J196" t="str">
            <v>б/р</v>
          </cell>
          <cell r="K196">
            <v>0</v>
          </cell>
          <cell r="L196" t="str">
            <v>м</v>
          </cell>
          <cell r="N196">
            <v>1</v>
          </cell>
          <cell r="O196" t="str">
            <v>1-1</v>
          </cell>
          <cell r="P196">
            <v>1</v>
          </cell>
          <cell r="Q196">
            <v>1</v>
          </cell>
          <cell r="S196" t="str">
            <v>М16</v>
          </cell>
        </row>
        <row r="197">
          <cell r="F197" t="str">
            <v>101.2</v>
          </cell>
          <cell r="G197" t="str">
            <v>Гридин Григорий</v>
          </cell>
          <cell r="I197">
            <v>1998</v>
          </cell>
          <cell r="J197" t="str">
            <v>б/р</v>
          </cell>
          <cell r="K197">
            <v>0</v>
          </cell>
          <cell r="L197" t="str">
            <v>м</v>
          </cell>
          <cell r="N197">
            <v>2</v>
          </cell>
          <cell r="O197" t="str">
            <v>1-2</v>
          </cell>
          <cell r="Q197">
            <v>1</v>
          </cell>
          <cell r="R197">
            <v>1</v>
          </cell>
          <cell r="S197" t="str">
            <v>М14</v>
          </cell>
        </row>
        <row r="198">
          <cell r="F198" t="str">
            <v>101.3</v>
          </cell>
          <cell r="G198" t="str">
            <v>Тильки Елена</v>
          </cell>
          <cell r="I198">
            <v>1999</v>
          </cell>
          <cell r="J198" t="str">
            <v>б/р</v>
          </cell>
          <cell r="K198">
            <v>0</v>
          </cell>
          <cell r="L198" t="str">
            <v>ж</v>
          </cell>
          <cell r="N198">
            <v>3</v>
          </cell>
          <cell r="O198" t="str">
            <v>1-3</v>
          </cell>
          <cell r="P198">
            <v>1</v>
          </cell>
          <cell r="Q198">
            <v>1</v>
          </cell>
          <cell r="R198">
            <v>1</v>
          </cell>
          <cell r="S198" t="str">
            <v>Ж12</v>
          </cell>
        </row>
        <row r="199">
          <cell r="F199" t="str">
            <v>101.4</v>
          </cell>
          <cell r="G199" t="str">
            <v>Нир Вячеслав </v>
          </cell>
          <cell r="I199">
            <v>1997</v>
          </cell>
          <cell r="J199" t="str">
            <v>б/р</v>
          </cell>
          <cell r="K199">
            <v>0</v>
          </cell>
          <cell r="L199" t="str">
            <v>м</v>
          </cell>
          <cell r="N199">
            <v>4</v>
          </cell>
          <cell r="O199" t="str">
            <v>1-4</v>
          </cell>
          <cell r="P199">
            <v>1</v>
          </cell>
          <cell r="Q199">
            <v>1</v>
          </cell>
          <cell r="S199" t="str">
            <v>М14</v>
          </cell>
        </row>
        <row r="200">
          <cell r="F200" t="str">
            <v>101.5</v>
          </cell>
          <cell r="G200" t="str">
            <v>Архипова Екатерина</v>
          </cell>
          <cell r="I200">
            <v>1996</v>
          </cell>
          <cell r="J200" t="str">
            <v>б/р</v>
          </cell>
          <cell r="K200">
            <v>0</v>
          </cell>
          <cell r="L200" t="str">
            <v>ж</v>
          </cell>
          <cell r="N200">
            <v>5</v>
          </cell>
          <cell r="O200" t="str">
            <v>2-1</v>
          </cell>
          <cell r="P200">
            <v>1</v>
          </cell>
          <cell r="Q200">
            <v>1</v>
          </cell>
          <cell r="R200">
            <v>1</v>
          </cell>
          <cell r="S200" t="str">
            <v>М14</v>
          </cell>
        </row>
        <row r="201">
          <cell r="F201" t="str">
            <v>101.6</v>
          </cell>
          <cell r="G201" t="str">
            <v>Тильки Ирина</v>
          </cell>
          <cell r="I201">
            <v>1997</v>
          </cell>
          <cell r="J201" t="str">
            <v>б/р</v>
          </cell>
          <cell r="K201">
            <v>0</v>
          </cell>
          <cell r="L201" t="str">
            <v>ж</v>
          </cell>
          <cell r="N201">
            <v>6</v>
          </cell>
          <cell r="O201" t="str">
            <v>2-2</v>
          </cell>
          <cell r="P201">
            <v>1</v>
          </cell>
          <cell r="Q201">
            <v>1</v>
          </cell>
          <cell r="R201">
            <v>1</v>
          </cell>
          <cell r="S201" t="str">
            <v>Ж14</v>
          </cell>
        </row>
        <row r="202">
          <cell r="F202" t="str">
            <v>101.10</v>
          </cell>
          <cell r="G202" t="str">
            <v>Кайнов Георгий</v>
          </cell>
          <cell r="I202">
            <v>1997</v>
          </cell>
          <cell r="J202" t="str">
            <v>б/р</v>
          </cell>
          <cell r="K202">
            <v>0</v>
          </cell>
          <cell r="L202" t="str">
            <v>м</v>
          </cell>
          <cell r="N202">
            <v>10</v>
          </cell>
          <cell r="O202" t="str">
            <v>2-2</v>
          </cell>
          <cell r="P202">
            <v>1</v>
          </cell>
          <cell r="Q202">
            <v>1</v>
          </cell>
          <cell r="R202">
            <v>1</v>
          </cell>
          <cell r="S202" t="str">
            <v>Ж14</v>
          </cell>
        </row>
        <row r="203">
          <cell r="F203" t="str">
            <v>101.7</v>
          </cell>
          <cell r="G203" t="str">
            <v>Фокина Мария</v>
          </cell>
          <cell r="I203">
            <v>1999</v>
          </cell>
          <cell r="J203" t="str">
            <v>б/р</v>
          </cell>
          <cell r="K203">
            <v>0</v>
          </cell>
          <cell r="L203" t="str">
            <v>ж</v>
          </cell>
          <cell r="N203">
            <v>7</v>
          </cell>
          <cell r="O203" t="str">
            <v>2-3</v>
          </cell>
          <cell r="R203">
            <v>1</v>
          </cell>
          <cell r="S203" t="str">
            <v>Ж12</v>
          </cell>
        </row>
        <row r="204">
          <cell r="F204" t="str">
            <v>101.8</v>
          </cell>
          <cell r="G204" t="str">
            <v>Базанов Петр</v>
          </cell>
          <cell r="I204">
            <v>1996</v>
          </cell>
          <cell r="J204" t="str">
            <v>б/р</v>
          </cell>
          <cell r="K204">
            <v>0</v>
          </cell>
          <cell r="L204" t="str">
            <v>м</v>
          </cell>
          <cell r="N204">
            <v>8</v>
          </cell>
          <cell r="O204" t="str">
            <v>2-4</v>
          </cell>
          <cell r="R204">
            <v>1</v>
          </cell>
          <cell r="S204" t="str">
            <v>М16</v>
          </cell>
        </row>
        <row r="205">
          <cell r="F205" t="str">
            <v>101.9</v>
          </cell>
          <cell r="G205" t="str">
            <v>Средневский Евгений</v>
          </cell>
          <cell r="I205">
            <v>1997</v>
          </cell>
          <cell r="J205" t="str">
            <v>б/р</v>
          </cell>
          <cell r="K205">
            <v>0</v>
          </cell>
          <cell r="L205" t="str">
            <v>м</v>
          </cell>
          <cell r="N205">
            <v>9</v>
          </cell>
          <cell r="R205">
            <v>1</v>
          </cell>
          <cell r="S205" t="str">
            <v>М14</v>
          </cell>
        </row>
        <row r="206">
          <cell r="F206" t="str">
            <v>110.10</v>
          </cell>
          <cell r="G206" t="str">
            <v>Коренева Ксения</v>
          </cell>
          <cell r="I206">
            <v>1997</v>
          </cell>
          <cell r="J206" t="str">
            <v>б/р</v>
          </cell>
          <cell r="K206">
            <v>0</v>
          </cell>
          <cell r="L206" t="str">
            <v>ж</v>
          </cell>
          <cell r="N206">
            <v>10</v>
          </cell>
          <cell r="O206" t="str">
            <v>1-1</v>
          </cell>
          <cell r="P206">
            <v>2</v>
          </cell>
          <cell r="Q206">
            <v>1</v>
          </cell>
          <cell r="R206">
            <v>1</v>
          </cell>
          <cell r="S206" t="str">
            <v>Ж14</v>
          </cell>
        </row>
        <row r="207">
          <cell r="F207" t="str">
            <v>110.2</v>
          </cell>
          <cell r="G207" t="str">
            <v>Тимохин Степан</v>
          </cell>
          <cell r="I207">
            <v>1996</v>
          </cell>
          <cell r="J207" t="str">
            <v>б/р</v>
          </cell>
          <cell r="K207">
            <v>0</v>
          </cell>
          <cell r="L207" t="str">
            <v>м</v>
          </cell>
          <cell r="N207">
            <v>2</v>
          </cell>
          <cell r="O207" t="str">
            <v>1-2</v>
          </cell>
          <cell r="P207">
            <v>2</v>
          </cell>
          <cell r="Q207">
            <v>1</v>
          </cell>
          <cell r="R207">
            <v>1</v>
          </cell>
          <cell r="S207" t="str">
            <v>Ж14</v>
          </cell>
        </row>
        <row r="208">
          <cell r="F208" t="str">
            <v>110.3</v>
          </cell>
          <cell r="G208" t="str">
            <v>Рей Анастасия</v>
          </cell>
          <cell r="I208">
            <v>1998</v>
          </cell>
          <cell r="J208" t="str">
            <v>б/р</v>
          </cell>
          <cell r="K208">
            <v>0</v>
          </cell>
          <cell r="L208" t="str">
            <v>ж</v>
          </cell>
          <cell r="N208">
            <v>3</v>
          </cell>
          <cell r="O208" t="str">
            <v>1-3</v>
          </cell>
          <cell r="P208">
            <v>1</v>
          </cell>
          <cell r="Q208">
            <v>1</v>
          </cell>
          <cell r="R208">
            <v>1</v>
          </cell>
          <cell r="S208" t="str">
            <v>М14</v>
          </cell>
        </row>
        <row r="209">
          <cell r="F209" t="str">
            <v>110.4</v>
          </cell>
          <cell r="G209" t="str">
            <v>Мещерякова Екатерина</v>
          </cell>
          <cell r="I209">
            <v>1997</v>
          </cell>
          <cell r="J209" t="str">
            <v>б/р</v>
          </cell>
          <cell r="K209">
            <v>0</v>
          </cell>
          <cell r="L209" t="str">
            <v>ж</v>
          </cell>
          <cell r="N209">
            <v>4</v>
          </cell>
          <cell r="O209" t="str">
            <v>1-4</v>
          </cell>
          <cell r="P209">
            <v>1</v>
          </cell>
          <cell r="Q209">
            <v>1</v>
          </cell>
          <cell r="R209">
            <v>1</v>
          </cell>
          <cell r="S209" t="str">
            <v>М16</v>
          </cell>
        </row>
        <row r="210">
          <cell r="F210" t="str">
            <v>110.6</v>
          </cell>
          <cell r="G210" t="str">
            <v>Доронкина Анна</v>
          </cell>
          <cell r="I210">
            <v>1998</v>
          </cell>
          <cell r="J210" t="str">
            <v>б/р</v>
          </cell>
          <cell r="K210">
            <v>0</v>
          </cell>
          <cell r="L210" t="str">
            <v>ж</v>
          </cell>
          <cell r="N210">
            <v>6</v>
          </cell>
          <cell r="O210" t="str">
            <v>2-2</v>
          </cell>
          <cell r="Q210">
            <v>1</v>
          </cell>
          <cell r="R210">
            <v>1</v>
          </cell>
          <cell r="S210" t="str">
            <v>Ж14</v>
          </cell>
        </row>
        <row r="211">
          <cell r="F211" t="str">
            <v>110.8</v>
          </cell>
          <cell r="G211" t="str">
            <v>Дармограй Тимофей</v>
          </cell>
          <cell r="I211">
            <v>1997</v>
          </cell>
          <cell r="J211" t="str">
            <v>б/р</v>
          </cell>
          <cell r="K211">
            <v>0</v>
          </cell>
          <cell r="L211" t="str">
            <v>м</v>
          </cell>
          <cell r="N211">
            <v>8</v>
          </cell>
          <cell r="O211" t="str">
            <v>2-4</v>
          </cell>
          <cell r="P211">
            <v>2</v>
          </cell>
          <cell r="Q211">
            <v>1</v>
          </cell>
          <cell r="R211">
            <v>1</v>
          </cell>
          <cell r="S211" t="str">
            <v>М14</v>
          </cell>
        </row>
        <row r="212">
          <cell r="F212" t="str">
            <v>110.1</v>
          </cell>
          <cell r="G212" t="str">
            <v>Борейко Анна</v>
          </cell>
          <cell r="I212">
            <v>1998</v>
          </cell>
          <cell r="J212" t="str">
            <v>б/р</v>
          </cell>
          <cell r="K212">
            <v>0</v>
          </cell>
          <cell r="L212" t="str">
            <v>ж</v>
          </cell>
          <cell r="N212">
            <v>1</v>
          </cell>
          <cell r="O212" t="str">
            <v>1-1</v>
          </cell>
          <cell r="P212">
            <v>2</v>
          </cell>
          <cell r="Q212">
            <v>1</v>
          </cell>
          <cell r="R212">
            <v>1</v>
          </cell>
          <cell r="S212" t="str">
            <v>Ж14</v>
          </cell>
        </row>
        <row r="213">
          <cell r="F213" t="str">
            <v>110.11</v>
          </cell>
          <cell r="G213" t="str">
            <v>Воробьёв Максим</v>
          </cell>
          <cell r="I213">
            <v>1998</v>
          </cell>
          <cell r="J213" t="str">
            <v>б/р</v>
          </cell>
          <cell r="K213">
            <v>0</v>
          </cell>
          <cell r="L213" t="str">
            <v>м</v>
          </cell>
          <cell r="N213">
            <v>11</v>
          </cell>
          <cell r="O213" t="str">
            <v>1-3</v>
          </cell>
          <cell r="P213">
            <v>1</v>
          </cell>
          <cell r="Q213">
            <v>1</v>
          </cell>
          <cell r="R213">
            <v>1</v>
          </cell>
          <cell r="S213" t="str">
            <v>М14</v>
          </cell>
        </row>
        <row r="214">
          <cell r="F214" t="str">
            <v>110.12</v>
          </cell>
          <cell r="G214" t="str">
            <v>Должанский Даниил</v>
          </cell>
          <cell r="I214">
            <v>1995</v>
          </cell>
          <cell r="J214" t="str">
            <v>б/р</v>
          </cell>
          <cell r="K214">
            <v>0</v>
          </cell>
          <cell r="L214" t="str">
            <v>м</v>
          </cell>
          <cell r="N214">
            <v>12</v>
          </cell>
          <cell r="O214" t="str">
            <v>1-4</v>
          </cell>
          <cell r="P214">
            <v>1</v>
          </cell>
          <cell r="Q214">
            <v>1</v>
          </cell>
          <cell r="R214">
            <v>1</v>
          </cell>
          <cell r="S214" t="str">
            <v>М16</v>
          </cell>
        </row>
        <row r="215">
          <cell r="F215" t="str">
            <v>110.13</v>
          </cell>
          <cell r="G215" t="str">
            <v>Кочегарова Алевтина</v>
          </cell>
          <cell r="I215">
            <v>1998</v>
          </cell>
          <cell r="J215" t="str">
            <v>б/р</v>
          </cell>
          <cell r="K215">
            <v>0</v>
          </cell>
          <cell r="L215" t="str">
            <v>ж</v>
          </cell>
          <cell r="N215">
            <v>13</v>
          </cell>
          <cell r="O215" t="str">
            <v>2-1</v>
          </cell>
          <cell r="P215">
            <v>2</v>
          </cell>
          <cell r="R215">
            <v>1</v>
          </cell>
          <cell r="S215" t="str">
            <v>Ж14</v>
          </cell>
        </row>
        <row r="216">
          <cell r="F216" t="str">
            <v>110.14</v>
          </cell>
          <cell r="G216" t="str">
            <v>Иванов Дмитрий</v>
          </cell>
          <cell r="I216">
            <v>1998</v>
          </cell>
          <cell r="J216" t="str">
            <v>б/р</v>
          </cell>
          <cell r="K216">
            <v>0</v>
          </cell>
          <cell r="L216" t="str">
            <v>м</v>
          </cell>
          <cell r="N216">
            <v>14</v>
          </cell>
          <cell r="O216" t="str">
            <v>2-2</v>
          </cell>
          <cell r="Q216">
            <v>1</v>
          </cell>
          <cell r="R216">
            <v>1</v>
          </cell>
          <cell r="S216" t="str">
            <v>М14</v>
          </cell>
        </row>
        <row r="217">
          <cell r="F217" t="str">
            <v>110.5</v>
          </cell>
          <cell r="G217" t="str">
            <v>Иванова Анна</v>
          </cell>
          <cell r="I217">
            <v>1999</v>
          </cell>
          <cell r="J217" t="str">
            <v>б/р</v>
          </cell>
          <cell r="K217">
            <v>0</v>
          </cell>
          <cell r="L217" t="str">
            <v>ж</v>
          </cell>
          <cell r="N217">
            <v>5</v>
          </cell>
          <cell r="O217" t="str">
            <v>2-1</v>
          </cell>
          <cell r="P217">
            <v>2</v>
          </cell>
          <cell r="R217">
            <v>1</v>
          </cell>
          <cell r="S217" t="str">
            <v>Ж12</v>
          </cell>
        </row>
        <row r="218">
          <cell r="F218" t="str">
            <v>110.7</v>
          </cell>
          <cell r="G218" t="str">
            <v>Иванова Ольга</v>
          </cell>
          <cell r="I218">
            <v>1997</v>
          </cell>
          <cell r="J218" t="str">
            <v>б/р</v>
          </cell>
          <cell r="K218">
            <v>0</v>
          </cell>
          <cell r="L218" t="str">
            <v>ж</v>
          </cell>
          <cell r="N218">
            <v>7</v>
          </cell>
          <cell r="O218" t="str">
            <v>2-3</v>
          </cell>
          <cell r="P218">
            <v>1</v>
          </cell>
          <cell r="Q218">
            <v>1</v>
          </cell>
          <cell r="R218">
            <v>1</v>
          </cell>
          <cell r="S218" t="str">
            <v>Ж14</v>
          </cell>
        </row>
        <row r="219">
          <cell r="F219" t="str">
            <v>110.9</v>
          </cell>
          <cell r="G219" t="str">
            <v>Васильева Мария</v>
          </cell>
          <cell r="I219">
            <v>1999</v>
          </cell>
          <cell r="J219" t="str">
            <v>б/р</v>
          </cell>
          <cell r="K219">
            <v>0</v>
          </cell>
          <cell r="L219" t="str">
            <v>ж</v>
          </cell>
          <cell r="N219">
            <v>9</v>
          </cell>
          <cell r="R219">
            <v>1</v>
          </cell>
          <cell r="S219" t="str">
            <v>Ж12</v>
          </cell>
        </row>
        <row r="220">
          <cell r="F220" t="str">
            <v>111.10</v>
          </cell>
          <cell r="G220" t="str">
            <v>Набиулин Константин</v>
          </cell>
          <cell r="I220">
            <v>1996</v>
          </cell>
          <cell r="J220" t="str">
            <v>б/р</v>
          </cell>
          <cell r="K220">
            <v>0</v>
          </cell>
          <cell r="L220" t="str">
            <v>м</v>
          </cell>
          <cell r="N220">
            <v>10</v>
          </cell>
          <cell r="O220" t="str">
            <v>1-1</v>
          </cell>
          <cell r="P220">
            <v>1</v>
          </cell>
          <cell r="Q220">
            <v>1</v>
          </cell>
          <cell r="R220">
            <v>1</v>
          </cell>
          <cell r="S220" t="str">
            <v>М16</v>
          </cell>
        </row>
        <row r="221">
          <cell r="F221" t="str">
            <v>111.3</v>
          </cell>
          <cell r="G221" t="str">
            <v>Колганов Даниил</v>
          </cell>
          <cell r="I221">
            <v>1994</v>
          </cell>
          <cell r="J221" t="str">
            <v>б/р</v>
          </cell>
          <cell r="K221">
            <v>0</v>
          </cell>
          <cell r="L221" t="str">
            <v>м</v>
          </cell>
          <cell r="N221">
            <v>3</v>
          </cell>
          <cell r="O221" t="str">
            <v>1-3</v>
          </cell>
          <cell r="Q221">
            <v>1</v>
          </cell>
          <cell r="R221">
            <v>1</v>
          </cell>
          <cell r="S221" t="str">
            <v>М18</v>
          </cell>
        </row>
        <row r="222">
          <cell r="F222" t="str">
            <v>111.4</v>
          </cell>
          <cell r="G222" t="str">
            <v>Силаев Владимир</v>
          </cell>
          <cell r="I222">
            <v>1997</v>
          </cell>
          <cell r="J222" t="str">
            <v>б/р</v>
          </cell>
          <cell r="K222">
            <v>0</v>
          </cell>
          <cell r="L222" t="str">
            <v>м</v>
          </cell>
          <cell r="N222">
            <v>4</v>
          </cell>
          <cell r="O222" t="str">
            <v>1-4</v>
          </cell>
          <cell r="P222">
            <v>1</v>
          </cell>
          <cell r="Q222">
            <v>1</v>
          </cell>
          <cell r="R222">
            <v>1</v>
          </cell>
          <cell r="S222" t="str">
            <v>М16</v>
          </cell>
        </row>
        <row r="223">
          <cell r="F223" t="str">
            <v>111.5</v>
          </cell>
          <cell r="G223" t="str">
            <v>Дубинина Анна</v>
          </cell>
          <cell r="I223">
            <v>1995</v>
          </cell>
          <cell r="J223" t="str">
            <v>б/р</v>
          </cell>
          <cell r="K223">
            <v>0</v>
          </cell>
          <cell r="L223" t="str">
            <v>ж</v>
          </cell>
          <cell r="N223">
            <v>5</v>
          </cell>
          <cell r="O223" t="str">
            <v>2-1</v>
          </cell>
          <cell r="P223">
            <v>1</v>
          </cell>
          <cell r="Q223">
            <v>1</v>
          </cell>
          <cell r="R223">
            <v>1</v>
          </cell>
          <cell r="S223" t="str">
            <v>М16</v>
          </cell>
        </row>
        <row r="224">
          <cell r="F224" t="str">
            <v>111.6</v>
          </cell>
          <cell r="G224" t="str">
            <v>Савельев Никола</v>
          </cell>
          <cell r="I224">
            <v>1998</v>
          </cell>
          <cell r="J224" t="str">
            <v>б/р</v>
          </cell>
          <cell r="K224">
            <v>0</v>
          </cell>
          <cell r="L224" t="str">
            <v>м</v>
          </cell>
          <cell r="N224">
            <v>6</v>
          </cell>
          <cell r="O224" t="str">
            <v>2-2</v>
          </cell>
          <cell r="Q224">
            <v>1</v>
          </cell>
          <cell r="R224">
            <v>1</v>
          </cell>
          <cell r="S224" t="str">
            <v>М14</v>
          </cell>
        </row>
        <row r="225">
          <cell r="F225" t="str">
            <v>111.8</v>
          </cell>
          <cell r="G225" t="str">
            <v>Бойкова Наталья</v>
          </cell>
          <cell r="I225">
            <v>1996</v>
          </cell>
          <cell r="J225" t="str">
            <v>б/р</v>
          </cell>
          <cell r="K225">
            <v>0</v>
          </cell>
          <cell r="L225" t="str">
            <v>ж</v>
          </cell>
          <cell r="N225">
            <v>8</v>
          </cell>
          <cell r="O225" t="str">
            <v>2-4</v>
          </cell>
          <cell r="Q225">
            <v>1</v>
          </cell>
          <cell r="R225">
            <v>1</v>
          </cell>
          <cell r="S225" t="str">
            <v>Ж14</v>
          </cell>
        </row>
        <row r="226">
          <cell r="F226" t="str">
            <v>111.1</v>
          </cell>
          <cell r="G226" t="str">
            <v>Иванов Кирилл</v>
          </cell>
          <cell r="I226">
            <v>1995</v>
          </cell>
          <cell r="J226" t="str">
            <v>б/р</v>
          </cell>
          <cell r="K226">
            <v>0</v>
          </cell>
          <cell r="L226" t="str">
            <v>м</v>
          </cell>
          <cell r="N226">
            <v>1</v>
          </cell>
          <cell r="O226" t="str">
            <v>1-1</v>
          </cell>
          <cell r="P226">
            <v>1</v>
          </cell>
          <cell r="S226" t="str">
            <v>М16</v>
          </cell>
        </row>
        <row r="227">
          <cell r="F227" t="str">
            <v>111.11</v>
          </cell>
          <cell r="G227" t="str">
            <v>Силаев Алексей</v>
          </cell>
          <cell r="I227">
            <v>1995</v>
          </cell>
          <cell r="J227" t="str">
            <v>б/р</v>
          </cell>
          <cell r="K227">
            <v>0</v>
          </cell>
          <cell r="L227" t="str">
            <v>м</v>
          </cell>
          <cell r="N227">
            <v>11</v>
          </cell>
          <cell r="O227" t="str">
            <v>1-2</v>
          </cell>
          <cell r="P227">
            <v>1</v>
          </cell>
          <cell r="S227" t="str">
            <v>М16</v>
          </cell>
        </row>
        <row r="228">
          <cell r="F228" t="str">
            <v>111.12</v>
          </cell>
          <cell r="G228" t="str">
            <v>Васильев Иван</v>
          </cell>
          <cell r="I228">
            <v>1996</v>
          </cell>
          <cell r="J228" t="str">
            <v>б/р</v>
          </cell>
          <cell r="K228">
            <v>0</v>
          </cell>
          <cell r="L228" t="str">
            <v>м</v>
          </cell>
          <cell r="N228">
            <v>12</v>
          </cell>
          <cell r="O228" t="str">
            <v>1-3</v>
          </cell>
          <cell r="Q228">
            <v>1</v>
          </cell>
          <cell r="R228">
            <v>1</v>
          </cell>
          <cell r="S228" t="str">
            <v>М16</v>
          </cell>
        </row>
        <row r="229">
          <cell r="F229" t="str">
            <v>111.13</v>
          </cell>
          <cell r="G229" t="str">
            <v>Родионов Дмитрий</v>
          </cell>
          <cell r="I229">
            <v>1997</v>
          </cell>
          <cell r="J229" t="str">
            <v>б/р</v>
          </cell>
          <cell r="K229">
            <v>0</v>
          </cell>
          <cell r="L229" t="str">
            <v>м</v>
          </cell>
          <cell r="N229">
            <v>13</v>
          </cell>
          <cell r="O229" t="str">
            <v>1-4</v>
          </cell>
          <cell r="P229">
            <v>1</v>
          </cell>
          <cell r="Q229">
            <v>1</v>
          </cell>
          <cell r="R229">
            <v>1</v>
          </cell>
          <cell r="S229" t="str">
            <v>М14</v>
          </cell>
        </row>
        <row r="230">
          <cell r="F230" t="str">
            <v>111.14</v>
          </cell>
          <cell r="G230" t="str">
            <v>Соколова Александра</v>
          </cell>
          <cell r="I230">
            <v>1998</v>
          </cell>
          <cell r="J230" t="str">
            <v>б/р</v>
          </cell>
          <cell r="K230">
            <v>0</v>
          </cell>
          <cell r="L230" t="str">
            <v>ж</v>
          </cell>
          <cell r="N230">
            <v>14</v>
          </cell>
          <cell r="O230" t="str">
            <v>2-1</v>
          </cell>
          <cell r="P230">
            <v>1</v>
          </cell>
          <cell r="Q230">
            <v>1</v>
          </cell>
          <cell r="R230">
            <v>1</v>
          </cell>
          <cell r="S230" t="str">
            <v>Ж14</v>
          </cell>
        </row>
        <row r="231">
          <cell r="F231" t="str">
            <v>111.15</v>
          </cell>
          <cell r="G231" t="str">
            <v>Романов Глеб</v>
          </cell>
          <cell r="I231">
            <v>1996</v>
          </cell>
          <cell r="J231" t="str">
            <v>б/р</v>
          </cell>
          <cell r="K231">
            <v>0</v>
          </cell>
          <cell r="L231" t="str">
            <v>м</v>
          </cell>
          <cell r="N231">
            <v>15</v>
          </cell>
          <cell r="O231" t="str">
            <v>2-2</v>
          </cell>
          <cell r="Q231">
            <v>1</v>
          </cell>
          <cell r="R231">
            <v>1</v>
          </cell>
          <cell r="S231" t="str">
            <v>М16</v>
          </cell>
        </row>
        <row r="232">
          <cell r="F232" t="str">
            <v>111.2</v>
          </cell>
          <cell r="G232" t="str">
            <v>Ускова Софья</v>
          </cell>
          <cell r="I232">
            <v>1995</v>
          </cell>
          <cell r="J232" t="str">
            <v>б/р</v>
          </cell>
          <cell r="K232">
            <v>0</v>
          </cell>
          <cell r="L232" t="str">
            <v>ж</v>
          </cell>
          <cell r="N232">
            <v>2</v>
          </cell>
          <cell r="O232" t="str">
            <v>1-2</v>
          </cell>
          <cell r="P232">
            <v>1</v>
          </cell>
          <cell r="R232">
            <v>1</v>
          </cell>
          <cell r="S232" t="str">
            <v>Ж16</v>
          </cell>
        </row>
        <row r="233">
          <cell r="F233" t="str">
            <v>111.7</v>
          </cell>
          <cell r="G233" t="str">
            <v>Терентьев Иван</v>
          </cell>
          <cell r="I233">
            <v>1996</v>
          </cell>
          <cell r="J233" t="str">
            <v>б/р</v>
          </cell>
          <cell r="K233">
            <v>0</v>
          </cell>
          <cell r="L233" t="str">
            <v>м</v>
          </cell>
          <cell r="N233">
            <v>7</v>
          </cell>
          <cell r="O233" t="str">
            <v>2-3</v>
          </cell>
          <cell r="Q233">
            <v>1</v>
          </cell>
          <cell r="R233">
            <v>1</v>
          </cell>
          <cell r="S233" t="str">
            <v>М16</v>
          </cell>
        </row>
        <row r="234">
          <cell r="F234" t="str">
            <v>111.9</v>
          </cell>
          <cell r="G234" t="str">
            <v>Абдуллаев Александр</v>
          </cell>
          <cell r="I234">
            <v>1998</v>
          </cell>
          <cell r="J234" t="str">
            <v>б/р</v>
          </cell>
          <cell r="K234">
            <v>0</v>
          </cell>
          <cell r="L234" t="str">
            <v>м</v>
          </cell>
          <cell r="N234">
            <v>9</v>
          </cell>
          <cell r="R234">
            <v>1</v>
          </cell>
          <cell r="S234" t="str">
            <v>М14</v>
          </cell>
        </row>
        <row r="235">
          <cell r="F235" t="str">
            <v>114.10</v>
          </cell>
          <cell r="G235" t="str">
            <v>Гребенщикова Ирина</v>
          </cell>
          <cell r="I235">
            <v>1997</v>
          </cell>
          <cell r="J235" t="str">
            <v>б/р</v>
          </cell>
          <cell r="K235">
            <v>0</v>
          </cell>
          <cell r="L235" t="str">
            <v>ж</v>
          </cell>
          <cell r="N235">
            <v>10</v>
          </cell>
          <cell r="O235" t="str">
            <v>1-1</v>
          </cell>
          <cell r="P235">
            <v>2</v>
          </cell>
          <cell r="Q235">
            <v>1</v>
          </cell>
          <cell r="R235">
            <v>1</v>
          </cell>
          <cell r="S235" t="str">
            <v>Ж14</v>
          </cell>
        </row>
        <row r="236">
          <cell r="F236" t="str">
            <v>114.11</v>
          </cell>
          <cell r="G236" t="str">
            <v>Мещеряков Антон</v>
          </cell>
          <cell r="I236">
            <v>1993</v>
          </cell>
          <cell r="J236" t="str">
            <v>б/р</v>
          </cell>
          <cell r="K236">
            <v>0</v>
          </cell>
          <cell r="L236" t="str">
            <v>м</v>
          </cell>
          <cell r="N236">
            <v>11</v>
          </cell>
          <cell r="P236">
            <v>1</v>
          </cell>
          <cell r="Q236">
            <v>1</v>
          </cell>
          <cell r="R236">
            <v>1</v>
          </cell>
          <cell r="S236" t="str">
            <v>М18</v>
          </cell>
        </row>
        <row r="237">
          <cell r="F237" t="str">
            <v>114.12</v>
          </cell>
          <cell r="G237" t="str">
            <v>Милославская Елена</v>
          </cell>
          <cell r="I237">
            <v>1995</v>
          </cell>
          <cell r="J237" t="str">
            <v>б/р</v>
          </cell>
          <cell r="K237">
            <v>0</v>
          </cell>
          <cell r="L237" t="str">
            <v>ж</v>
          </cell>
          <cell r="N237">
            <v>12</v>
          </cell>
          <cell r="P237">
            <v>1</v>
          </cell>
          <cell r="Q237">
            <v>1</v>
          </cell>
          <cell r="R237">
            <v>1</v>
          </cell>
          <cell r="S237" t="str">
            <v>Ж16</v>
          </cell>
        </row>
        <row r="238">
          <cell r="F238" t="str">
            <v>114.4</v>
          </cell>
          <cell r="G238" t="str">
            <v>Боросоглебская Дария</v>
          </cell>
          <cell r="I238">
            <v>1995</v>
          </cell>
          <cell r="J238" t="str">
            <v>б/р</v>
          </cell>
          <cell r="K238">
            <v>0</v>
          </cell>
          <cell r="L238" t="str">
            <v>ж</v>
          </cell>
          <cell r="N238">
            <v>4</v>
          </cell>
          <cell r="O238" t="str">
            <v>1-4</v>
          </cell>
          <cell r="P238">
            <v>1</v>
          </cell>
          <cell r="Q238">
            <v>1</v>
          </cell>
          <cell r="R238">
            <v>1</v>
          </cell>
          <cell r="S238" t="str">
            <v>Ж16</v>
          </cell>
        </row>
        <row r="239">
          <cell r="F239" t="str">
            <v>114.7</v>
          </cell>
          <cell r="G239" t="str">
            <v>Бардашев Александр</v>
          </cell>
          <cell r="I239">
            <v>1999</v>
          </cell>
          <cell r="J239" t="str">
            <v>б/р</v>
          </cell>
          <cell r="K239">
            <v>0</v>
          </cell>
          <cell r="L239" t="str">
            <v>м</v>
          </cell>
          <cell r="N239">
            <v>7</v>
          </cell>
          <cell r="O239" t="str">
            <v>2-3</v>
          </cell>
          <cell r="P239">
            <v>2</v>
          </cell>
          <cell r="Q239">
            <v>1</v>
          </cell>
          <cell r="R239">
            <v>1</v>
          </cell>
          <cell r="S239" t="str">
            <v>М14</v>
          </cell>
        </row>
        <row r="240">
          <cell r="F240" t="str">
            <v>114.9</v>
          </cell>
          <cell r="G240" t="str">
            <v>Аршинов Иван</v>
          </cell>
          <cell r="I240">
            <v>1996</v>
          </cell>
          <cell r="J240" t="str">
            <v>б/р</v>
          </cell>
          <cell r="K240">
            <v>0</v>
          </cell>
          <cell r="L240" t="str">
            <v>м</v>
          </cell>
          <cell r="N240">
            <v>9</v>
          </cell>
          <cell r="O240" t="str">
            <v>1-3</v>
          </cell>
          <cell r="P240">
            <v>1</v>
          </cell>
          <cell r="Q240">
            <v>1</v>
          </cell>
          <cell r="R240">
            <v>1</v>
          </cell>
          <cell r="S240" t="str">
            <v>Ж16</v>
          </cell>
        </row>
        <row r="241">
          <cell r="F241" t="str">
            <v>114.1</v>
          </cell>
          <cell r="G241" t="str">
            <v>Миняева Надежда</v>
          </cell>
          <cell r="I241">
            <v>1997</v>
          </cell>
          <cell r="J241" t="str">
            <v>б/р</v>
          </cell>
          <cell r="K241">
            <v>0</v>
          </cell>
          <cell r="L241" t="str">
            <v>ж</v>
          </cell>
          <cell r="N241">
            <v>1</v>
          </cell>
          <cell r="O241" t="str">
            <v>1-1</v>
          </cell>
          <cell r="P241">
            <v>3</v>
          </cell>
          <cell r="Q241">
            <v>1</v>
          </cell>
          <cell r="R241">
            <v>1</v>
          </cell>
          <cell r="S241" t="str">
            <v>Ж14</v>
          </cell>
        </row>
        <row r="242">
          <cell r="F242" t="str">
            <v>114.2</v>
          </cell>
          <cell r="G242" t="str">
            <v>Гребенщиков Иван</v>
          </cell>
          <cell r="I242">
            <v>1998</v>
          </cell>
          <cell r="J242" t="str">
            <v>б/р</v>
          </cell>
          <cell r="K242">
            <v>0</v>
          </cell>
          <cell r="L242" t="str">
            <v>м</v>
          </cell>
          <cell r="N242">
            <v>2</v>
          </cell>
          <cell r="O242" t="str">
            <v>1-2</v>
          </cell>
          <cell r="P242">
            <v>1</v>
          </cell>
          <cell r="R242">
            <v>1</v>
          </cell>
          <cell r="S242" t="str">
            <v>М14</v>
          </cell>
        </row>
        <row r="243">
          <cell r="F243" t="str">
            <v>114.3</v>
          </cell>
          <cell r="G243" t="str">
            <v>Морозова Анастасия</v>
          </cell>
          <cell r="I243">
            <v>1996</v>
          </cell>
          <cell r="J243" t="str">
            <v>б/р</v>
          </cell>
          <cell r="K243">
            <v>0</v>
          </cell>
          <cell r="L243" t="str">
            <v>ж</v>
          </cell>
          <cell r="N243">
            <v>3</v>
          </cell>
          <cell r="O243" t="str">
            <v>1-3</v>
          </cell>
          <cell r="P243">
            <v>1</v>
          </cell>
          <cell r="R243">
            <v>1</v>
          </cell>
          <cell r="S243" t="str">
            <v>Ж16</v>
          </cell>
        </row>
        <row r="244">
          <cell r="F244" t="str">
            <v>114.5</v>
          </cell>
          <cell r="G244" t="str">
            <v>Кузнецова Анастасия</v>
          </cell>
          <cell r="I244">
            <v>1997</v>
          </cell>
          <cell r="J244" t="str">
            <v>б/р</v>
          </cell>
          <cell r="K244">
            <v>0</v>
          </cell>
          <cell r="L244" t="str">
            <v>ж</v>
          </cell>
          <cell r="N244">
            <v>5</v>
          </cell>
          <cell r="O244" t="str">
            <v>2-1</v>
          </cell>
          <cell r="P244">
            <v>3</v>
          </cell>
          <cell r="Q244">
            <v>1</v>
          </cell>
          <cell r="R244">
            <v>1</v>
          </cell>
          <cell r="S244" t="str">
            <v>Ж14</v>
          </cell>
        </row>
        <row r="245">
          <cell r="F245" t="str">
            <v>114.6</v>
          </cell>
          <cell r="G245" t="str">
            <v>Санцов Михаил</v>
          </cell>
          <cell r="I245">
            <v>1999</v>
          </cell>
          <cell r="J245" t="str">
            <v>б/р</v>
          </cell>
          <cell r="K245">
            <v>0</v>
          </cell>
          <cell r="L245" t="str">
            <v>м</v>
          </cell>
          <cell r="N245">
            <v>6</v>
          </cell>
          <cell r="O245" t="str">
            <v>2-2</v>
          </cell>
          <cell r="P245">
            <v>2</v>
          </cell>
          <cell r="R245">
            <v>1</v>
          </cell>
          <cell r="S245" t="str">
            <v>М12</v>
          </cell>
        </row>
        <row r="246">
          <cell r="F246" t="str">
            <v>114.8</v>
          </cell>
          <cell r="G246" t="str">
            <v>Синев Александр</v>
          </cell>
          <cell r="I246">
            <v>1999</v>
          </cell>
          <cell r="J246" t="str">
            <v>б/р</v>
          </cell>
          <cell r="K246">
            <v>0</v>
          </cell>
          <cell r="L246" t="str">
            <v>м</v>
          </cell>
          <cell r="N246">
            <v>8</v>
          </cell>
          <cell r="O246" t="str">
            <v>2-4</v>
          </cell>
          <cell r="P246">
            <v>3</v>
          </cell>
          <cell r="Q246">
            <v>1</v>
          </cell>
          <cell r="R246">
            <v>1</v>
          </cell>
          <cell r="S246" t="str">
            <v>М12</v>
          </cell>
        </row>
        <row r="247">
          <cell r="F247" t="str">
            <v>125.1</v>
          </cell>
          <cell r="G247" t="str">
            <v>Савин Павел</v>
          </cell>
          <cell r="I247">
            <v>2000</v>
          </cell>
          <cell r="J247" t="str">
            <v>б/р</v>
          </cell>
          <cell r="K247">
            <v>0</v>
          </cell>
          <cell r="N247">
            <v>1</v>
          </cell>
          <cell r="O247" t="str">
            <v>1-1</v>
          </cell>
          <cell r="P247">
            <v>1</v>
          </cell>
          <cell r="Q247">
            <v>1</v>
          </cell>
          <cell r="R247">
            <v>1</v>
          </cell>
        </row>
        <row r="248">
          <cell r="F248" t="str">
            <v>125.2</v>
          </cell>
          <cell r="G248" t="str">
            <v>Ложков Даниил</v>
          </cell>
          <cell r="I248">
            <v>1999</v>
          </cell>
          <cell r="J248" t="str">
            <v>б/р</v>
          </cell>
          <cell r="K248">
            <v>0</v>
          </cell>
          <cell r="N248">
            <v>2</v>
          </cell>
          <cell r="O248" t="str">
            <v>1-2</v>
          </cell>
          <cell r="P248">
            <v>1</v>
          </cell>
          <cell r="Q248">
            <v>1</v>
          </cell>
          <cell r="R248">
            <v>1</v>
          </cell>
        </row>
        <row r="249">
          <cell r="F249" t="str">
            <v>125.3</v>
          </cell>
          <cell r="G249" t="str">
            <v>Барштис Фаустас</v>
          </cell>
          <cell r="I249">
            <v>2000</v>
          </cell>
          <cell r="J249" t="str">
            <v>б/р</v>
          </cell>
          <cell r="K249">
            <v>0</v>
          </cell>
          <cell r="N249">
            <v>3</v>
          </cell>
          <cell r="O249" t="str">
            <v>1-3</v>
          </cell>
          <cell r="P249">
            <v>1</v>
          </cell>
          <cell r="Q249">
            <v>1</v>
          </cell>
        </row>
        <row r="250">
          <cell r="F250" t="str">
            <v>125.4</v>
          </cell>
          <cell r="G250" t="str">
            <v>Радионова Елена</v>
          </cell>
          <cell r="I250">
            <v>2001</v>
          </cell>
          <cell r="J250" t="str">
            <v>б/р</v>
          </cell>
          <cell r="K250">
            <v>0</v>
          </cell>
          <cell r="N250">
            <v>4</v>
          </cell>
          <cell r="O250" t="str">
            <v>1-4</v>
          </cell>
          <cell r="P250">
            <v>1</v>
          </cell>
          <cell r="Q250">
            <v>1</v>
          </cell>
          <cell r="R250">
            <v>1</v>
          </cell>
        </row>
        <row r="251">
          <cell r="F251" t="str">
            <v>125.5</v>
          </cell>
          <cell r="G251" t="str">
            <v>Воробьев Дмитрий</v>
          </cell>
          <cell r="I251">
            <v>2001</v>
          </cell>
          <cell r="J251" t="str">
            <v>б/р</v>
          </cell>
          <cell r="K251">
            <v>0</v>
          </cell>
          <cell r="N251">
            <v>5</v>
          </cell>
          <cell r="O251" t="str">
            <v>2-1</v>
          </cell>
          <cell r="P251">
            <v>2</v>
          </cell>
          <cell r="Q251">
            <v>1</v>
          </cell>
          <cell r="R251">
            <v>1</v>
          </cell>
        </row>
        <row r="252">
          <cell r="F252" t="str">
            <v>125.6</v>
          </cell>
          <cell r="G252" t="str">
            <v>Яскивеч Диана</v>
          </cell>
          <cell r="I252">
            <v>2000</v>
          </cell>
          <cell r="J252" t="str">
            <v>б/р</v>
          </cell>
          <cell r="K252">
            <v>0</v>
          </cell>
          <cell r="N252">
            <v>6</v>
          </cell>
          <cell r="O252" t="str">
            <v>2-2</v>
          </cell>
          <cell r="P252">
            <v>2</v>
          </cell>
          <cell r="Q252">
            <v>1</v>
          </cell>
          <cell r="R252">
            <v>1</v>
          </cell>
        </row>
        <row r="253">
          <cell r="F253" t="str">
            <v>125.7</v>
          </cell>
          <cell r="G253" t="str">
            <v>Кондрашев Алексей</v>
          </cell>
          <cell r="I253">
            <v>2002</v>
          </cell>
          <cell r="J253" t="str">
            <v>б/р</v>
          </cell>
          <cell r="K253">
            <v>0</v>
          </cell>
          <cell r="N253">
            <v>7</v>
          </cell>
          <cell r="O253" t="str">
            <v>2-3</v>
          </cell>
          <cell r="P253">
            <v>2</v>
          </cell>
          <cell r="R253">
            <v>1</v>
          </cell>
        </row>
        <row r="254">
          <cell r="F254" t="str">
            <v>125.8</v>
          </cell>
          <cell r="G254" t="str">
            <v>Кондрашева Александра</v>
          </cell>
          <cell r="I254">
            <v>1998</v>
          </cell>
          <cell r="J254" t="str">
            <v>б/р</v>
          </cell>
          <cell r="K254">
            <v>0</v>
          </cell>
          <cell r="N254">
            <v>8</v>
          </cell>
          <cell r="O254" t="str">
            <v>2-4</v>
          </cell>
          <cell r="P254">
            <v>2</v>
          </cell>
          <cell r="R254">
            <v>1</v>
          </cell>
        </row>
        <row r="255">
          <cell r="F255" t="str">
            <v>108.1</v>
          </cell>
          <cell r="G255" t="str">
            <v>Рауф Амир</v>
          </cell>
          <cell r="I255">
            <v>1997</v>
          </cell>
          <cell r="J255" t="str">
            <v>б/р</v>
          </cell>
          <cell r="K255">
            <v>0</v>
          </cell>
          <cell r="L255" t="str">
            <v>м</v>
          </cell>
          <cell r="N255">
            <v>1</v>
          </cell>
          <cell r="O255" t="str">
            <v>1-1</v>
          </cell>
          <cell r="P255">
            <v>1</v>
          </cell>
          <cell r="Q255">
            <v>1</v>
          </cell>
          <cell r="R255">
            <v>1</v>
          </cell>
          <cell r="S255" t="str">
            <v>М14</v>
          </cell>
        </row>
        <row r="256">
          <cell r="F256" t="str">
            <v>108.2</v>
          </cell>
          <cell r="G256" t="str">
            <v>Борунова Татьяна</v>
          </cell>
          <cell r="I256">
            <v>1996</v>
          </cell>
          <cell r="J256" t="str">
            <v>б/р</v>
          </cell>
          <cell r="K256">
            <v>0</v>
          </cell>
          <cell r="L256" t="str">
            <v>ж</v>
          </cell>
          <cell r="N256">
            <v>2</v>
          </cell>
          <cell r="O256" t="str">
            <v>1-2</v>
          </cell>
          <cell r="P256">
            <v>1</v>
          </cell>
          <cell r="Q256">
            <v>1</v>
          </cell>
          <cell r="R256">
            <v>1</v>
          </cell>
          <cell r="S256" t="str">
            <v>М12</v>
          </cell>
        </row>
        <row r="257">
          <cell r="F257" t="str">
            <v>108.3</v>
          </cell>
          <cell r="G257" t="str">
            <v>Есипов Иван</v>
          </cell>
          <cell r="I257">
            <v>1998</v>
          </cell>
          <cell r="J257" t="str">
            <v>б/р</v>
          </cell>
          <cell r="K257">
            <v>0</v>
          </cell>
          <cell r="L257" t="str">
            <v>м</v>
          </cell>
          <cell r="N257">
            <v>3</v>
          </cell>
          <cell r="O257" t="str">
            <v>1-3</v>
          </cell>
          <cell r="P257">
            <v>1</v>
          </cell>
          <cell r="Q257">
            <v>1</v>
          </cell>
          <cell r="R257">
            <v>1</v>
          </cell>
          <cell r="S257" t="str">
            <v>Ж16</v>
          </cell>
        </row>
        <row r="258">
          <cell r="F258" t="str">
            <v>108.4</v>
          </cell>
          <cell r="G258" t="str">
            <v>Абакумов Глеб</v>
          </cell>
          <cell r="I258">
            <v>1998</v>
          </cell>
          <cell r="J258" t="str">
            <v>б/р</v>
          </cell>
          <cell r="K258">
            <v>0</v>
          </cell>
          <cell r="L258" t="str">
            <v>м</v>
          </cell>
          <cell r="N258">
            <v>4</v>
          </cell>
          <cell r="O258" t="str">
            <v>1-4</v>
          </cell>
          <cell r="P258">
            <v>1</v>
          </cell>
          <cell r="Q258">
            <v>1</v>
          </cell>
          <cell r="R258">
            <v>1</v>
          </cell>
          <cell r="S258" t="str">
            <v>М14</v>
          </cell>
        </row>
        <row r="259">
          <cell r="F259" t="str">
            <v>108.6</v>
          </cell>
          <cell r="G259" t="str">
            <v>Аксенов Сергей</v>
          </cell>
          <cell r="I259">
            <v>1999</v>
          </cell>
          <cell r="J259" t="str">
            <v>б/р</v>
          </cell>
          <cell r="K259">
            <v>0</v>
          </cell>
          <cell r="L259" t="str">
            <v>м</v>
          </cell>
          <cell r="N259">
            <v>6</v>
          </cell>
          <cell r="O259" t="str">
            <v>2-3</v>
          </cell>
          <cell r="P259">
            <v>1</v>
          </cell>
          <cell r="Q259">
            <v>1</v>
          </cell>
          <cell r="R259">
            <v>1</v>
          </cell>
          <cell r="S259" t="str">
            <v>М12</v>
          </cell>
        </row>
        <row r="260">
          <cell r="F260" t="str">
            <v>108.7</v>
          </cell>
          <cell r="G260" t="str">
            <v>Столяров Евгений</v>
          </cell>
          <cell r="I260">
            <v>1996</v>
          </cell>
          <cell r="J260" t="str">
            <v>б/р</v>
          </cell>
          <cell r="K260">
            <v>0</v>
          </cell>
          <cell r="L260" t="str">
            <v>м</v>
          </cell>
          <cell r="N260">
            <v>7</v>
          </cell>
          <cell r="O260" t="str">
            <v>2-4</v>
          </cell>
          <cell r="P260">
            <v>1</v>
          </cell>
          <cell r="Q260">
            <v>1</v>
          </cell>
          <cell r="R260">
            <v>1</v>
          </cell>
          <cell r="S260" t="str">
            <v>М16</v>
          </cell>
        </row>
        <row r="261">
          <cell r="F261" t="str">
            <v>108.1</v>
          </cell>
          <cell r="G261" t="str">
            <v>Сафутин Михаил</v>
          </cell>
          <cell r="I261">
            <v>1999</v>
          </cell>
          <cell r="J261" t="str">
            <v>б/р</v>
          </cell>
          <cell r="K261">
            <v>0</v>
          </cell>
          <cell r="L261" t="str">
            <v>м</v>
          </cell>
          <cell r="N261">
            <v>1</v>
          </cell>
          <cell r="O261" t="str">
            <v>3-1</v>
          </cell>
          <cell r="R261">
            <v>1</v>
          </cell>
          <cell r="S261" t="str">
            <v>М12</v>
          </cell>
        </row>
        <row r="262">
          <cell r="F262" t="str">
            <v>108.12</v>
          </cell>
          <cell r="G262" t="str">
            <v>Сухорукова Мария</v>
          </cell>
          <cell r="I262">
            <v>1996</v>
          </cell>
          <cell r="J262" t="str">
            <v>б/р</v>
          </cell>
          <cell r="K262">
            <v>0</v>
          </cell>
          <cell r="L262" t="str">
            <v>ж</v>
          </cell>
          <cell r="N262">
            <v>12</v>
          </cell>
          <cell r="O262" t="str">
            <v>3-3</v>
          </cell>
          <cell r="R262">
            <v>1</v>
          </cell>
          <cell r="S262" t="str">
            <v>Ж16</v>
          </cell>
        </row>
        <row r="263">
          <cell r="F263" t="str">
            <v>108.4</v>
          </cell>
          <cell r="G263" t="str">
            <v>Смирнова Екатерина</v>
          </cell>
          <cell r="I263">
            <v>1997</v>
          </cell>
          <cell r="J263" t="str">
            <v>б/р</v>
          </cell>
          <cell r="K263">
            <v>0</v>
          </cell>
          <cell r="L263" t="str">
            <v>ж</v>
          </cell>
          <cell r="N263">
            <v>4</v>
          </cell>
          <cell r="O263" t="str">
            <v>3-2</v>
          </cell>
          <cell r="R263">
            <v>1</v>
          </cell>
          <cell r="S263" t="str">
            <v>Ж14</v>
          </cell>
        </row>
        <row r="264">
          <cell r="F264" t="str">
            <v>108.5</v>
          </cell>
          <cell r="G264" t="str">
            <v>Сорокина Анастасия</v>
          </cell>
          <cell r="I264">
            <v>1999</v>
          </cell>
          <cell r="J264" t="str">
            <v>б/р</v>
          </cell>
          <cell r="K264">
            <v>0</v>
          </cell>
          <cell r="L264" t="str">
            <v>ж</v>
          </cell>
          <cell r="N264">
            <v>5</v>
          </cell>
          <cell r="O264" t="str">
            <v>2-1</v>
          </cell>
          <cell r="Q264">
            <v>1</v>
          </cell>
          <cell r="R264">
            <v>1</v>
          </cell>
          <cell r="S264" t="str">
            <v>М12</v>
          </cell>
        </row>
        <row r="265">
          <cell r="F265" t="str">
            <v>108.5</v>
          </cell>
          <cell r="G265" t="str">
            <v>Денисова Дарья</v>
          </cell>
          <cell r="I265">
            <v>1998</v>
          </cell>
          <cell r="J265" t="str">
            <v>б/р</v>
          </cell>
          <cell r="K265">
            <v>0</v>
          </cell>
          <cell r="L265" t="str">
            <v>ж</v>
          </cell>
          <cell r="N265">
            <v>5</v>
          </cell>
          <cell r="O265" t="str">
            <v>2-1</v>
          </cell>
          <cell r="Q265">
            <v>1</v>
          </cell>
          <cell r="R265">
            <v>1</v>
          </cell>
          <cell r="S265" t="str">
            <v>Ж14</v>
          </cell>
        </row>
        <row r="266">
          <cell r="F266" t="str">
            <v>108.8</v>
          </cell>
          <cell r="G266" t="str">
            <v>Беликов Дмитрий</v>
          </cell>
          <cell r="I266">
            <v>1998</v>
          </cell>
          <cell r="J266" t="str">
            <v>б/р</v>
          </cell>
          <cell r="K266">
            <v>0</v>
          </cell>
          <cell r="L266" t="str">
            <v>м</v>
          </cell>
          <cell r="N266">
            <v>8</v>
          </cell>
          <cell r="O266" t="str">
            <v>3-4</v>
          </cell>
          <cell r="S266" t="str">
            <v>М14</v>
          </cell>
        </row>
        <row r="267">
          <cell r="F267" t="str">
            <v>118.1</v>
          </cell>
          <cell r="G267" t="str">
            <v>Гриджак Мария</v>
          </cell>
          <cell r="I267">
            <v>1994</v>
          </cell>
          <cell r="J267" t="str">
            <v>б/р</v>
          </cell>
          <cell r="K267">
            <v>0</v>
          </cell>
          <cell r="L267" t="str">
            <v>ж</v>
          </cell>
          <cell r="N267">
            <v>1</v>
          </cell>
          <cell r="O267" t="str">
            <v>1</v>
          </cell>
          <cell r="P267">
            <v>1</v>
          </cell>
          <cell r="Q267">
            <v>1</v>
          </cell>
          <cell r="S267" t="str">
            <v>Ж18</v>
          </cell>
        </row>
        <row r="268">
          <cell r="F268" t="str">
            <v>118.2</v>
          </cell>
          <cell r="G268" t="str">
            <v>Петрова Ксения</v>
          </cell>
          <cell r="I268">
            <v>1995</v>
          </cell>
          <cell r="J268" t="str">
            <v>б/р</v>
          </cell>
          <cell r="K268">
            <v>0</v>
          </cell>
          <cell r="L268" t="str">
            <v>ж</v>
          </cell>
          <cell r="N268">
            <v>2</v>
          </cell>
          <cell r="O268" t="str">
            <v>2</v>
          </cell>
          <cell r="P268">
            <v>1</v>
          </cell>
          <cell r="Q268">
            <v>1</v>
          </cell>
          <cell r="R268">
            <v>1</v>
          </cell>
          <cell r="S268" t="str">
            <v>Ж16</v>
          </cell>
        </row>
        <row r="269">
          <cell r="F269" t="str">
            <v>118.3</v>
          </cell>
          <cell r="G269" t="str">
            <v>Бибиков Сергей</v>
          </cell>
          <cell r="I269">
            <v>1994</v>
          </cell>
          <cell r="J269" t="str">
            <v>б/р</v>
          </cell>
          <cell r="K269">
            <v>0</v>
          </cell>
          <cell r="L269" t="str">
            <v>м</v>
          </cell>
          <cell r="N269">
            <v>3</v>
          </cell>
          <cell r="O269" t="str">
            <v>3</v>
          </cell>
          <cell r="P269">
            <v>1</v>
          </cell>
          <cell r="Q269">
            <v>1</v>
          </cell>
          <cell r="R269">
            <v>1</v>
          </cell>
          <cell r="S269" t="str">
            <v>М18</v>
          </cell>
        </row>
        <row r="270">
          <cell r="F270" t="str">
            <v>118.4</v>
          </cell>
          <cell r="G270" t="str">
            <v>ЩеголеваАлена</v>
          </cell>
          <cell r="I270">
            <v>1995</v>
          </cell>
          <cell r="J270" t="str">
            <v>б/р</v>
          </cell>
          <cell r="K270">
            <v>0</v>
          </cell>
          <cell r="L270" t="str">
            <v>ж</v>
          </cell>
          <cell r="N270">
            <v>4</v>
          </cell>
          <cell r="O270" t="str">
            <v>4</v>
          </cell>
          <cell r="P270">
            <v>1</v>
          </cell>
          <cell r="Q270">
            <v>1</v>
          </cell>
          <cell r="S270" t="str">
            <v>Ж16</v>
          </cell>
        </row>
        <row r="271">
          <cell r="F271" t="str">
            <v>118.5</v>
          </cell>
          <cell r="G271" t="str">
            <v>Михейкин Андрей</v>
          </cell>
          <cell r="I271">
            <v>1996</v>
          </cell>
          <cell r="J271" t="str">
            <v>б/р</v>
          </cell>
          <cell r="K271">
            <v>0</v>
          </cell>
          <cell r="L271" t="str">
            <v>м</v>
          </cell>
          <cell r="N271">
            <v>5</v>
          </cell>
          <cell r="Q271">
            <v>1</v>
          </cell>
          <cell r="R271">
            <v>1</v>
          </cell>
          <cell r="S271" t="str">
            <v>Ж18</v>
          </cell>
        </row>
        <row r="272">
          <cell r="F272" t="str">
            <v>118.6</v>
          </cell>
          <cell r="G272" t="str">
            <v>Лебедев Андрей</v>
          </cell>
          <cell r="I272">
            <v>1997</v>
          </cell>
          <cell r="J272" t="str">
            <v>б/р</v>
          </cell>
          <cell r="K272">
            <v>0</v>
          </cell>
          <cell r="L272" t="str">
            <v>м</v>
          </cell>
          <cell r="N272">
            <v>6</v>
          </cell>
          <cell r="Q272">
            <v>1</v>
          </cell>
          <cell r="R272">
            <v>1</v>
          </cell>
          <cell r="S272" t="str">
            <v>М14</v>
          </cell>
        </row>
        <row r="273">
          <cell r="F273" t="str">
            <v>118.10</v>
          </cell>
          <cell r="G273" t="str">
            <v>Морозова Екатерина</v>
          </cell>
          <cell r="I273">
            <v>1996</v>
          </cell>
          <cell r="J273" t="str">
            <v>б/р</v>
          </cell>
          <cell r="K273">
            <v>0</v>
          </cell>
          <cell r="L273" t="str">
            <v>ж</v>
          </cell>
          <cell r="N273">
            <v>10</v>
          </cell>
          <cell r="O273" t="str">
            <v>2</v>
          </cell>
          <cell r="P273">
            <v>1</v>
          </cell>
          <cell r="Q273">
            <v>1</v>
          </cell>
          <cell r="R273">
            <v>1</v>
          </cell>
          <cell r="S273" t="str">
            <v>Ж16</v>
          </cell>
        </row>
        <row r="274">
          <cell r="F274" t="str">
            <v>118.11</v>
          </cell>
          <cell r="G274" t="str">
            <v>Филатов Сергей</v>
          </cell>
          <cell r="I274">
            <v>1995</v>
          </cell>
          <cell r="J274" t="str">
            <v>б/р</v>
          </cell>
          <cell r="K274">
            <v>0</v>
          </cell>
          <cell r="L274" t="str">
            <v>м</v>
          </cell>
          <cell r="N274">
            <v>11</v>
          </cell>
          <cell r="O274" t="str">
            <v>3</v>
          </cell>
          <cell r="P274">
            <v>1</v>
          </cell>
          <cell r="Q274">
            <v>1</v>
          </cell>
          <cell r="R274">
            <v>1</v>
          </cell>
          <cell r="S274" t="str">
            <v>М18</v>
          </cell>
        </row>
        <row r="275">
          <cell r="F275" t="str">
            <v>118.12</v>
          </cell>
          <cell r="G275" t="str">
            <v>Сергеева Екатерина</v>
          </cell>
          <cell r="I275">
            <v>1996</v>
          </cell>
          <cell r="J275" t="str">
            <v>б/р</v>
          </cell>
          <cell r="K275">
            <v>0</v>
          </cell>
          <cell r="L275" t="str">
            <v>ж</v>
          </cell>
          <cell r="N275">
            <v>12</v>
          </cell>
          <cell r="O275" t="str">
            <v>4</v>
          </cell>
          <cell r="P275">
            <v>1</v>
          </cell>
          <cell r="Q275">
            <v>1</v>
          </cell>
          <cell r="S275" t="str">
            <v>Ж16</v>
          </cell>
        </row>
        <row r="276">
          <cell r="F276" t="str">
            <v>118.13</v>
          </cell>
          <cell r="G276" t="str">
            <v>Ершова Анастасия</v>
          </cell>
          <cell r="I276">
            <v>1994</v>
          </cell>
          <cell r="J276" t="str">
            <v>б/р</v>
          </cell>
          <cell r="K276">
            <v>0</v>
          </cell>
          <cell r="L276" t="str">
            <v>ж</v>
          </cell>
          <cell r="N276">
            <v>13</v>
          </cell>
          <cell r="Q276">
            <v>1</v>
          </cell>
          <cell r="R276">
            <v>1</v>
          </cell>
          <cell r="S276" t="str">
            <v>Ж18</v>
          </cell>
        </row>
        <row r="277">
          <cell r="F277" t="str">
            <v>118.14</v>
          </cell>
          <cell r="G277" t="str">
            <v>Попов Станислав</v>
          </cell>
          <cell r="I277">
            <v>1997</v>
          </cell>
          <cell r="J277" t="str">
            <v>б/р</v>
          </cell>
          <cell r="K277">
            <v>0</v>
          </cell>
          <cell r="L277" t="str">
            <v>м</v>
          </cell>
          <cell r="N277">
            <v>14</v>
          </cell>
          <cell r="Q277">
            <v>1</v>
          </cell>
          <cell r="R277">
            <v>1</v>
          </cell>
          <cell r="S277" t="str">
            <v>М14</v>
          </cell>
        </row>
        <row r="278">
          <cell r="F278" t="str">
            <v>118.7</v>
          </cell>
          <cell r="G278" t="str">
            <v>Чекунов Игорь</v>
          </cell>
          <cell r="I278">
            <v>1996</v>
          </cell>
          <cell r="J278" t="str">
            <v>б/р</v>
          </cell>
          <cell r="K278">
            <v>0</v>
          </cell>
          <cell r="L278" t="str">
            <v>м</v>
          </cell>
          <cell r="N278">
            <v>7</v>
          </cell>
          <cell r="R278">
            <v>1</v>
          </cell>
          <cell r="S278" t="str">
            <v>М16</v>
          </cell>
        </row>
        <row r="279">
          <cell r="F279" t="str">
            <v>118.8</v>
          </cell>
          <cell r="G279" t="str">
            <v>Четверикова Дарья</v>
          </cell>
          <cell r="I279">
            <v>1996</v>
          </cell>
          <cell r="J279" t="str">
            <v>б/р</v>
          </cell>
          <cell r="K279">
            <v>0</v>
          </cell>
          <cell r="L279" t="str">
            <v>ж</v>
          </cell>
          <cell r="N279">
            <v>8</v>
          </cell>
          <cell r="S279" t="str">
            <v>Ж16</v>
          </cell>
        </row>
        <row r="280">
          <cell r="F280" t="str">
            <v>118.9</v>
          </cell>
          <cell r="G280" t="str">
            <v>Сафина Диана</v>
          </cell>
          <cell r="I280">
            <v>1997</v>
          </cell>
          <cell r="J280" t="str">
            <v>б/р</v>
          </cell>
          <cell r="K280">
            <v>0</v>
          </cell>
          <cell r="L280" t="str">
            <v>ж</v>
          </cell>
          <cell r="N280">
            <v>9</v>
          </cell>
          <cell r="S280" t="str">
            <v>Ж14</v>
          </cell>
        </row>
        <row r="281">
          <cell r="F281" t="str">
            <v>113.1</v>
          </cell>
          <cell r="G281" t="str">
            <v>Ускова Софья</v>
          </cell>
          <cell r="I281">
            <v>1998</v>
          </cell>
          <cell r="J281" t="str">
            <v>б/р</v>
          </cell>
          <cell r="K281">
            <v>0</v>
          </cell>
          <cell r="L281" t="str">
            <v>ж</v>
          </cell>
          <cell r="N281">
            <v>1</v>
          </cell>
          <cell r="O281" t="str">
            <v>1-1</v>
          </cell>
          <cell r="P281">
            <v>1</v>
          </cell>
          <cell r="Q281">
            <v>1</v>
          </cell>
          <cell r="R281">
            <v>1</v>
          </cell>
          <cell r="S281" t="str">
            <v>Ж14</v>
          </cell>
        </row>
        <row r="282">
          <cell r="F282" t="str">
            <v>113.3</v>
          </cell>
          <cell r="G282" t="str">
            <v>Толов Никита</v>
          </cell>
          <cell r="I282">
            <v>1998</v>
          </cell>
          <cell r="J282" t="str">
            <v>б/р</v>
          </cell>
          <cell r="K282">
            <v>0</v>
          </cell>
          <cell r="L282" t="str">
            <v>м</v>
          </cell>
          <cell r="N282">
            <v>3</v>
          </cell>
          <cell r="O282" t="str">
            <v>1-3</v>
          </cell>
          <cell r="P282">
            <v>1</v>
          </cell>
          <cell r="Q282">
            <v>1</v>
          </cell>
          <cell r="R282">
            <v>1</v>
          </cell>
          <cell r="S282" t="str">
            <v>Ж12</v>
          </cell>
        </row>
        <row r="283">
          <cell r="F283" t="str">
            <v>113.4</v>
          </cell>
          <cell r="G283" t="str">
            <v>Кузяков Денис</v>
          </cell>
          <cell r="I283">
            <v>1997</v>
          </cell>
          <cell r="J283" t="str">
            <v>б/р</v>
          </cell>
          <cell r="K283">
            <v>0</v>
          </cell>
          <cell r="L283" t="str">
            <v>м</v>
          </cell>
          <cell r="N283">
            <v>4</v>
          </cell>
          <cell r="O283" t="str">
            <v>1-4</v>
          </cell>
          <cell r="P283">
            <v>1</v>
          </cell>
          <cell r="Q283">
            <v>1</v>
          </cell>
          <cell r="R283">
            <v>1</v>
          </cell>
          <cell r="S283" t="str">
            <v>М14</v>
          </cell>
        </row>
        <row r="284">
          <cell r="F284" t="str">
            <v>113.6</v>
          </cell>
          <cell r="G284" t="str">
            <v>Юмашева Мария</v>
          </cell>
          <cell r="I284">
            <v>1998</v>
          </cell>
          <cell r="J284" t="str">
            <v>б/р</v>
          </cell>
          <cell r="K284">
            <v>0</v>
          </cell>
          <cell r="L284" t="str">
            <v>ж</v>
          </cell>
          <cell r="N284">
            <v>6</v>
          </cell>
          <cell r="O284" t="str">
            <v>2-2</v>
          </cell>
          <cell r="P284">
            <v>1</v>
          </cell>
          <cell r="Q284">
            <v>1</v>
          </cell>
          <cell r="R284">
            <v>1</v>
          </cell>
          <cell r="S284" t="str">
            <v>Ж14</v>
          </cell>
        </row>
        <row r="285">
          <cell r="F285" t="str">
            <v>113.7</v>
          </cell>
          <cell r="G285" t="str">
            <v>Черкасов Иван</v>
          </cell>
          <cell r="I285">
            <v>2000</v>
          </cell>
          <cell r="J285" t="str">
            <v>б/р</v>
          </cell>
          <cell r="K285">
            <v>0</v>
          </cell>
          <cell r="L285" t="str">
            <v>м</v>
          </cell>
          <cell r="N285">
            <v>7</v>
          </cell>
          <cell r="O285" t="str">
            <v>2-3</v>
          </cell>
          <cell r="Q285">
            <v>1</v>
          </cell>
          <cell r="R285">
            <v>1</v>
          </cell>
          <cell r="S285" t="str">
            <v>М12</v>
          </cell>
        </row>
        <row r="286">
          <cell r="F286" t="str">
            <v>113.8</v>
          </cell>
          <cell r="G286" t="str">
            <v>Николайчук Дмитрий</v>
          </cell>
          <cell r="I286">
            <v>1999</v>
          </cell>
          <cell r="J286" t="str">
            <v>б/р</v>
          </cell>
          <cell r="K286">
            <v>0</v>
          </cell>
          <cell r="L286" t="str">
            <v>м</v>
          </cell>
          <cell r="N286">
            <v>8</v>
          </cell>
          <cell r="O286" t="str">
            <v>2-4</v>
          </cell>
          <cell r="Q286">
            <v>1</v>
          </cell>
          <cell r="R286">
            <v>1</v>
          </cell>
          <cell r="S286" t="str">
            <v>М12</v>
          </cell>
        </row>
        <row r="287">
          <cell r="F287" t="str">
            <v>113.2</v>
          </cell>
          <cell r="G287" t="str">
            <v>Смелягина Кристина</v>
          </cell>
          <cell r="I287">
            <v>2000</v>
          </cell>
          <cell r="J287" t="str">
            <v>б/р</v>
          </cell>
          <cell r="K287">
            <v>0</v>
          </cell>
          <cell r="L287" t="str">
            <v>ж</v>
          </cell>
          <cell r="N287">
            <v>2</v>
          </cell>
          <cell r="O287" t="str">
            <v>1-2</v>
          </cell>
          <cell r="P287">
            <v>1</v>
          </cell>
          <cell r="Q287">
            <v>1</v>
          </cell>
          <cell r="R287">
            <v>1</v>
          </cell>
          <cell r="S287" t="str">
            <v>Ж12</v>
          </cell>
        </row>
        <row r="288">
          <cell r="F288" t="str">
            <v>113.5</v>
          </cell>
          <cell r="G288" t="str">
            <v>Усков Даниил</v>
          </cell>
          <cell r="I288">
            <v>2001</v>
          </cell>
          <cell r="J288" t="str">
            <v>б/р</v>
          </cell>
          <cell r="K288">
            <v>0</v>
          </cell>
          <cell r="L288" t="str">
            <v>м</v>
          </cell>
          <cell r="N288">
            <v>5</v>
          </cell>
          <cell r="O288" t="str">
            <v>2-1</v>
          </cell>
          <cell r="Q288">
            <v>1</v>
          </cell>
          <cell r="R288">
            <v>1</v>
          </cell>
          <cell r="S288" t="str">
            <v>М12</v>
          </cell>
        </row>
        <row r="289">
          <cell r="F289" t="str">
            <v>113.9</v>
          </cell>
          <cell r="G289" t="str">
            <v>Аникеев Дмитрий</v>
          </cell>
          <cell r="I289">
            <v>1999</v>
          </cell>
          <cell r="J289" t="str">
            <v>б/р</v>
          </cell>
          <cell r="K289">
            <v>0</v>
          </cell>
          <cell r="L289" t="str">
            <v>м</v>
          </cell>
          <cell r="N289">
            <v>9</v>
          </cell>
          <cell r="R289">
            <v>1</v>
          </cell>
          <cell r="S289" t="str">
            <v>М12</v>
          </cell>
        </row>
        <row r="290">
          <cell r="F290" t="str">
            <v>112.1</v>
          </cell>
          <cell r="G290" t="str">
            <v>Козак Алексей</v>
          </cell>
          <cell r="I290">
            <v>1996</v>
          </cell>
          <cell r="J290" t="str">
            <v>б/р</v>
          </cell>
          <cell r="K290">
            <v>0</v>
          </cell>
          <cell r="L290" t="str">
            <v>м</v>
          </cell>
          <cell r="N290">
            <v>1</v>
          </cell>
          <cell r="O290" t="str">
            <v>1</v>
          </cell>
          <cell r="P290">
            <v>1</v>
          </cell>
          <cell r="Q290">
            <v>1</v>
          </cell>
          <cell r="S290" t="str">
            <v>М16</v>
          </cell>
        </row>
        <row r="291">
          <cell r="F291" t="str">
            <v>112.2</v>
          </cell>
          <cell r="G291" t="str">
            <v>Солошенко Юрий</v>
          </cell>
          <cell r="I291">
            <v>1993</v>
          </cell>
          <cell r="J291" t="str">
            <v>б/р</v>
          </cell>
          <cell r="K291">
            <v>0</v>
          </cell>
          <cell r="L291" t="str">
            <v>м</v>
          </cell>
          <cell r="N291">
            <v>2</v>
          </cell>
          <cell r="O291" t="str">
            <v>2</v>
          </cell>
          <cell r="Q291">
            <v>1</v>
          </cell>
          <cell r="R291">
            <v>1</v>
          </cell>
          <cell r="S291" t="str">
            <v>М18</v>
          </cell>
        </row>
        <row r="292">
          <cell r="F292" t="str">
            <v>112.3</v>
          </cell>
          <cell r="G292" t="str">
            <v>Скиндерев Олег</v>
          </cell>
          <cell r="I292">
            <v>1996</v>
          </cell>
          <cell r="J292" t="str">
            <v>б/р</v>
          </cell>
          <cell r="K292">
            <v>0</v>
          </cell>
          <cell r="L292" t="str">
            <v>м</v>
          </cell>
          <cell r="N292">
            <v>3</v>
          </cell>
          <cell r="O292" t="str">
            <v>3</v>
          </cell>
          <cell r="Q292">
            <v>1</v>
          </cell>
          <cell r="R292">
            <v>1</v>
          </cell>
          <cell r="S292" t="str">
            <v>М16</v>
          </cell>
        </row>
        <row r="293">
          <cell r="F293" t="str">
            <v>112.4</v>
          </cell>
          <cell r="G293" t="str">
            <v>Усманов Руслан</v>
          </cell>
          <cell r="I293">
            <v>1994</v>
          </cell>
          <cell r="J293" t="str">
            <v>б/р</v>
          </cell>
          <cell r="K293">
            <v>0</v>
          </cell>
          <cell r="L293" t="str">
            <v>м</v>
          </cell>
          <cell r="N293">
            <v>4</v>
          </cell>
          <cell r="O293" t="str">
            <v>4</v>
          </cell>
          <cell r="P293">
            <v>1</v>
          </cell>
          <cell r="Q293">
            <v>1</v>
          </cell>
          <cell r="R293">
            <v>1</v>
          </cell>
          <cell r="S293" t="str">
            <v>М18</v>
          </cell>
        </row>
        <row r="294">
          <cell r="F294" t="str">
            <v>112.5</v>
          </cell>
          <cell r="G294" t="str">
            <v>Верюжский Денис</v>
          </cell>
          <cell r="I294">
            <v>1996</v>
          </cell>
          <cell r="J294" t="str">
            <v>б/р</v>
          </cell>
          <cell r="K294">
            <v>0</v>
          </cell>
          <cell r="L294" t="str">
            <v>м</v>
          </cell>
          <cell r="N294">
            <v>5</v>
          </cell>
          <cell r="P294">
            <v>1</v>
          </cell>
          <cell r="Q294">
            <v>1</v>
          </cell>
          <cell r="R294">
            <v>1</v>
          </cell>
          <cell r="S294" t="str">
            <v>М16</v>
          </cell>
        </row>
        <row r="295">
          <cell r="F295" t="str">
            <v>112.7</v>
          </cell>
          <cell r="G295" t="str">
            <v>Свистунов Андрей</v>
          </cell>
          <cell r="I295">
            <v>1996</v>
          </cell>
          <cell r="J295" t="str">
            <v>б/р</v>
          </cell>
          <cell r="K295">
            <v>0</v>
          </cell>
          <cell r="L295" t="str">
            <v>м</v>
          </cell>
          <cell r="N295">
            <v>7</v>
          </cell>
          <cell r="P295">
            <v>1</v>
          </cell>
          <cell r="Q295">
            <v>1</v>
          </cell>
          <cell r="R295">
            <v>1</v>
          </cell>
          <cell r="S295" t="str">
            <v>М16</v>
          </cell>
        </row>
        <row r="296">
          <cell r="F296" t="str">
            <v>112.6</v>
          </cell>
          <cell r="G296" t="str">
            <v>Сапронов Игорь</v>
          </cell>
          <cell r="I296">
            <v>1996</v>
          </cell>
          <cell r="J296" t="str">
            <v>б/р</v>
          </cell>
          <cell r="K296">
            <v>0</v>
          </cell>
          <cell r="L296" t="str">
            <v>м</v>
          </cell>
          <cell r="N296">
            <v>6</v>
          </cell>
          <cell r="P296">
            <v>1</v>
          </cell>
          <cell r="Q296">
            <v>1</v>
          </cell>
          <cell r="R296">
            <v>1</v>
          </cell>
          <cell r="S296" t="str">
            <v>М16</v>
          </cell>
        </row>
        <row r="297">
          <cell r="F297" t="str">
            <v>119.1</v>
          </cell>
          <cell r="G297" t="str">
            <v>Паклина Мария</v>
          </cell>
          <cell r="I297">
            <v>1993</v>
          </cell>
          <cell r="J297" t="str">
            <v>б/р</v>
          </cell>
          <cell r="K297">
            <v>0</v>
          </cell>
          <cell r="L297" t="str">
            <v>ж</v>
          </cell>
          <cell r="N297">
            <v>1</v>
          </cell>
          <cell r="O297" t="str">
            <v>1-1</v>
          </cell>
          <cell r="Q297">
            <v>1</v>
          </cell>
          <cell r="S297" t="str">
            <v>Ж18</v>
          </cell>
        </row>
        <row r="298">
          <cell r="F298" t="str">
            <v>119.2</v>
          </cell>
          <cell r="G298" t="str">
            <v>Фурсевич Антон</v>
          </cell>
          <cell r="I298">
            <v>1994</v>
          </cell>
          <cell r="J298" t="str">
            <v>б/р</v>
          </cell>
          <cell r="K298">
            <v>0</v>
          </cell>
          <cell r="L298" t="str">
            <v>м</v>
          </cell>
          <cell r="N298">
            <v>2</v>
          </cell>
          <cell r="O298" t="str">
            <v>1-2</v>
          </cell>
          <cell r="P298">
            <v>1</v>
          </cell>
          <cell r="Q298">
            <v>1</v>
          </cell>
          <cell r="R298">
            <v>1</v>
          </cell>
          <cell r="S298" t="str">
            <v>Ж12</v>
          </cell>
        </row>
        <row r="299">
          <cell r="F299" t="str">
            <v>119.3</v>
          </cell>
          <cell r="G299" t="str">
            <v>Шашкин Максим</v>
          </cell>
          <cell r="I299">
            <v>1996</v>
          </cell>
          <cell r="J299" t="str">
            <v>б/р</v>
          </cell>
          <cell r="K299">
            <v>0</v>
          </cell>
          <cell r="L299" t="str">
            <v>м</v>
          </cell>
          <cell r="N299">
            <v>3</v>
          </cell>
          <cell r="O299" t="str">
            <v>1-3</v>
          </cell>
          <cell r="P299">
            <v>1</v>
          </cell>
          <cell r="Q299">
            <v>1</v>
          </cell>
          <cell r="R299">
            <v>1</v>
          </cell>
          <cell r="S299" t="str">
            <v>Ж16</v>
          </cell>
        </row>
        <row r="300">
          <cell r="F300" t="str">
            <v>119.4</v>
          </cell>
          <cell r="G300" t="str">
            <v>Беляев Борис</v>
          </cell>
          <cell r="I300">
            <v>1995</v>
          </cell>
          <cell r="J300" t="str">
            <v>б/р</v>
          </cell>
          <cell r="K300">
            <v>0</v>
          </cell>
          <cell r="L300" t="str">
            <v>м</v>
          </cell>
          <cell r="N300">
            <v>4</v>
          </cell>
          <cell r="O300" t="str">
            <v>1-4</v>
          </cell>
          <cell r="P300">
            <v>1</v>
          </cell>
          <cell r="Q300">
            <v>1</v>
          </cell>
          <cell r="R300">
            <v>1</v>
          </cell>
          <cell r="S300" t="str">
            <v>М18</v>
          </cell>
        </row>
        <row r="301">
          <cell r="F301" t="str">
            <v>119.6</v>
          </cell>
          <cell r="G301" t="str">
            <v>Шмаков Артем</v>
          </cell>
          <cell r="I301">
            <v>1997</v>
          </cell>
          <cell r="J301" t="str">
            <v>б/р</v>
          </cell>
          <cell r="K301">
            <v>0</v>
          </cell>
          <cell r="L301" t="str">
            <v>м</v>
          </cell>
          <cell r="N301">
            <v>6</v>
          </cell>
          <cell r="O301" t="str">
            <v>2-2</v>
          </cell>
          <cell r="Q301">
            <v>1</v>
          </cell>
          <cell r="S301" t="str">
            <v>М14</v>
          </cell>
        </row>
        <row r="302">
          <cell r="F302" t="str">
            <v>119.8</v>
          </cell>
          <cell r="G302" t="str">
            <v>Каракин Антон</v>
          </cell>
          <cell r="I302">
            <v>1993</v>
          </cell>
          <cell r="J302" t="str">
            <v>б/р</v>
          </cell>
          <cell r="K302">
            <v>0</v>
          </cell>
          <cell r="L302" t="str">
            <v>м</v>
          </cell>
          <cell r="N302">
            <v>8</v>
          </cell>
          <cell r="O302" t="str">
            <v>2-4</v>
          </cell>
          <cell r="P302">
            <v>1</v>
          </cell>
          <cell r="Q302">
            <v>1</v>
          </cell>
          <cell r="R302">
            <v>1</v>
          </cell>
          <cell r="S302" t="str">
            <v>Ж16</v>
          </cell>
        </row>
        <row r="303">
          <cell r="F303" t="str">
            <v>119.10</v>
          </cell>
          <cell r="G303" t="str">
            <v>Фортинская Дарина</v>
          </cell>
          <cell r="I303">
            <v>2001</v>
          </cell>
          <cell r="J303" t="str">
            <v>б/р</v>
          </cell>
          <cell r="K303">
            <v>0</v>
          </cell>
          <cell r="L303" t="str">
            <v>ж</v>
          </cell>
          <cell r="N303">
            <v>10</v>
          </cell>
          <cell r="R303">
            <v>1</v>
          </cell>
          <cell r="S303" t="str">
            <v>М14</v>
          </cell>
        </row>
        <row r="304">
          <cell r="F304" t="str">
            <v>119.11</v>
          </cell>
          <cell r="G304" t="str">
            <v>Ефремова Яна</v>
          </cell>
          <cell r="I304">
            <v>1995</v>
          </cell>
          <cell r="J304" t="str">
            <v>б/р</v>
          </cell>
          <cell r="K304">
            <v>0</v>
          </cell>
          <cell r="L304" t="str">
            <v>ж</v>
          </cell>
          <cell r="N304">
            <v>11</v>
          </cell>
          <cell r="O304" t="str">
            <v>1-2</v>
          </cell>
          <cell r="P304">
            <v>1</v>
          </cell>
          <cell r="Q304">
            <v>1</v>
          </cell>
          <cell r="R304">
            <v>1</v>
          </cell>
          <cell r="S304" t="str">
            <v>Ж16</v>
          </cell>
        </row>
        <row r="305">
          <cell r="F305" t="str">
            <v>119.12</v>
          </cell>
          <cell r="G305" t="str">
            <v>Купцов Роман</v>
          </cell>
          <cell r="I305">
            <v>1994</v>
          </cell>
          <cell r="J305" t="str">
            <v>б/р</v>
          </cell>
          <cell r="K305">
            <v>0</v>
          </cell>
          <cell r="L305" t="str">
            <v>м</v>
          </cell>
          <cell r="N305">
            <v>12</v>
          </cell>
          <cell r="O305" t="str">
            <v>1-3</v>
          </cell>
          <cell r="P305">
            <v>1</v>
          </cell>
          <cell r="Q305">
            <v>1</v>
          </cell>
          <cell r="R305">
            <v>1</v>
          </cell>
          <cell r="S305" t="str">
            <v>М18</v>
          </cell>
        </row>
        <row r="306">
          <cell r="F306" t="str">
            <v>119.13</v>
          </cell>
          <cell r="G306" t="str">
            <v>Богачёва Алина</v>
          </cell>
          <cell r="I306">
            <v>1996</v>
          </cell>
          <cell r="J306" t="str">
            <v>б/р</v>
          </cell>
          <cell r="K306">
            <v>0</v>
          </cell>
          <cell r="L306" t="str">
            <v>ж</v>
          </cell>
          <cell r="N306">
            <v>13</v>
          </cell>
          <cell r="O306" t="str">
            <v>1-4</v>
          </cell>
          <cell r="P306">
            <v>1</v>
          </cell>
          <cell r="Q306">
            <v>1</v>
          </cell>
          <cell r="R306">
            <v>1</v>
          </cell>
          <cell r="S306" t="str">
            <v>Ж16</v>
          </cell>
        </row>
        <row r="307">
          <cell r="F307" t="str">
            <v>119.14</v>
          </cell>
          <cell r="G307" t="str">
            <v>Нурмухаметова Ольга</v>
          </cell>
          <cell r="I307">
            <v>1996</v>
          </cell>
          <cell r="J307" t="str">
            <v>б/р</v>
          </cell>
          <cell r="K307">
            <v>0</v>
          </cell>
          <cell r="L307" t="str">
            <v>ж</v>
          </cell>
          <cell r="N307">
            <v>14</v>
          </cell>
          <cell r="O307" t="str">
            <v>2-1</v>
          </cell>
          <cell r="R307">
            <v>1</v>
          </cell>
          <cell r="S307" t="str">
            <v>Ж16</v>
          </cell>
        </row>
        <row r="308">
          <cell r="F308" t="str">
            <v>119.15</v>
          </cell>
          <cell r="G308" t="str">
            <v>Андреев Герман</v>
          </cell>
          <cell r="I308">
            <v>1998</v>
          </cell>
          <cell r="J308" t="str">
            <v>б/р</v>
          </cell>
          <cell r="K308">
            <v>0</v>
          </cell>
          <cell r="L308" t="str">
            <v>м</v>
          </cell>
          <cell r="N308">
            <v>15</v>
          </cell>
          <cell r="O308" t="str">
            <v>2-2</v>
          </cell>
          <cell r="Q308">
            <v>1</v>
          </cell>
          <cell r="S308" t="str">
            <v>М14</v>
          </cell>
        </row>
        <row r="309">
          <cell r="F309" t="str">
            <v>119.5</v>
          </cell>
          <cell r="G309" t="str">
            <v>Войтовский Алексей</v>
          </cell>
          <cell r="I309">
            <v>1993</v>
          </cell>
          <cell r="J309" t="str">
            <v>б/р</v>
          </cell>
          <cell r="K309">
            <v>0</v>
          </cell>
          <cell r="L309" t="str">
            <v>м</v>
          </cell>
          <cell r="N309">
            <v>5</v>
          </cell>
          <cell r="O309" t="str">
            <v>2-1</v>
          </cell>
          <cell r="R309">
            <v>1</v>
          </cell>
          <cell r="S309" t="str">
            <v>М18</v>
          </cell>
        </row>
        <row r="310">
          <cell r="F310" t="str">
            <v>119.7</v>
          </cell>
          <cell r="G310" t="str">
            <v>Михайлов Александр</v>
          </cell>
          <cell r="I310">
            <v>1994</v>
          </cell>
          <cell r="J310" t="str">
            <v>б/р</v>
          </cell>
          <cell r="K310">
            <v>0</v>
          </cell>
          <cell r="L310" t="str">
            <v>м</v>
          </cell>
          <cell r="N310">
            <v>7</v>
          </cell>
          <cell r="O310" t="str">
            <v>2-3</v>
          </cell>
          <cell r="P310">
            <v>1</v>
          </cell>
          <cell r="Q310">
            <v>1</v>
          </cell>
          <cell r="R310">
            <v>1</v>
          </cell>
          <cell r="S310" t="str">
            <v>М18</v>
          </cell>
        </row>
        <row r="311">
          <cell r="F311" t="str">
            <v>119.9</v>
          </cell>
          <cell r="G311" t="str">
            <v>Зенков Владислав</v>
          </cell>
          <cell r="I311">
            <v>1999</v>
          </cell>
          <cell r="J311" t="str">
            <v>б/р</v>
          </cell>
          <cell r="K311">
            <v>0</v>
          </cell>
          <cell r="L311" t="str">
            <v>м</v>
          </cell>
          <cell r="N311">
            <v>9</v>
          </cell>
          <cell r="S311" t="str">
            <v>М12</v>
          </cell>
        </row>
        <row r="312">
          <cell r="F312" t="str">
            <v>128.1</v>
          </cell>
          <cell r="G312" t="str">
            <v>Донец Алина</v>
          </cell>
          <cell r="I312">
            <v>1996</v>
          </cell>
          <cell r="J312" t="str">
            <v>б/р</v>
          </cell>
          <cell r="K312">
            <v>0</v>
          </cell>
          <cell r="L312" t="str">
            <v>ж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 t="str">
            <v>Ж16</v>
          </cell>
        </row>
        <row r="313">
          <cell r="F313" t="str">
            <v>128.2</v>
          </cell>
          <cell r="G313" t="str">
            <v>Лактионов Александр</v>
          </cell>
          <cell r="I313">
            <v>1994</v>
          </cell>
          <cell r="J313" t="str">
            <v>б/р</v>
          </cell>
          <cell r="K313">
            <v>0</v>
          </cell>
          <cell r="L313" t="str">
            <v>м</v>
          </cell>
          <cell r="N313">
            <v>2</v>
          </cell>
          <cell r="O313">
            <v>2</v>
          </cell>
          <cell r="P313">
            <v>1</v>
          </cell>
          <cell r="Q313">
            <v>1</v>
          </cell>
          <cell r="R313">
            <v>1</v>
          </cell>
          <cell r="S313" t="str">
            <v>М18</v>
          </cell>
        </row>
        <row r="314">
          <cell r="F314" t="str">
            <v>128.3</v>
          </cell>
          <cell r="G314" t="str">
            <v>Ледников Александр</v>
          </cell>
          <cell r="I314">
            <v>1994</v>
          </cell>
          <cell r="J314" t="str">
            <v>б/р</v>
          </cell>
          <cell r="K314">
            <v>0</v>
          </cell>
          <cell r="L314" t="str">
            <v>м</v>
          </cell>
          <cell r="N314">
            <v>3</v>
          </cell>
          <cell r="O314">
            <v>3</v>
          </cell>
          <cell r="P314">
            <v>1</v>
          </cell>
          <cell r="Q314">
            <v>1</v>
          </cell>
          <cell r="R314">
            <v>1</v>
          </cell>
          <cell r="S314" t="str">
            <v>М18</v>
          </cell>
        </row>
        <row r="315">
          <cell r="F315" t="str">
            <v>128.4</v>
          </cell>
          <cell r="G315" t="str">
            <v>Парубец Александр</v>
          </cell>
          <cell r="I315">
            <v>1995</v>
          </cell>
          <cell r="J315" t="str">
            <v>б/р</v>
          </cell>
          <cell r="K315">
            <v>0</v>
          </cell>
          <cell r="L315" t="str">
            <v>м</v>
          </cell>
          <cell r="N315">
            <v>4</v>
          </cell>
          <cell r="O315">
            <v>4</v>
          </cell>
          <cell r="P315">
            <v>1</v>
          </cell>
          <cell r="Q315">
            <v>1</v>
          </cell>
          <cell r="R315">
            <v>1</v>
          </cell>
          <cell r="S315" t="str">
            <v>М16</v>
          </cell>
        </row>
        <row r="316">
          <cell r="F316" t="str">
            <v>128.5</v>
          </cell>
          <cell r="G316" t="str">
            <v>Воронова Ольга</v>
          </cell>
          <cell r="I316">
            <v>1994</v>
          </cell>
          <cell r="J316" t="str">
            <v>б/р</v>
          </cell>
          <cell r="K316">
            <v>0</v>
          </cell>
          <cell r="L316" t="str">
            <v>ж</v>
          </cell>
          <cell r="N316">
            <v>5</v>
          </cell>
          <cell r="Q316">
            <v>1</v>
          </cell>
          <cell r="R316">
            <v>1</v>
          </cell>
          <cell r="S316" t="str">
            <v>Ж18</v>
          </cell>
        </row>
        <row r="317">
          <cell r="F317" t="str">
            <v>128.7</v>
          </cell>
          <cell r="G317" t="str">
            <v>Медведева Ирина</v>
          </cell>
          <cell r="I317">
            <v>1994</v>
          </cell>
          <cell r="J317" t="str">
            <v>б/р</v>
          </cell>
          <cell r="K317">
            <v>0</v>
          </cell>
          <cell r="L317" t="str">
            <v>ж</v>
          </cell>
          <cell r="N317">
            <v>7</v>
          </cell>
          <cell r="Q317">
            <v>1</v>
          </cell>
          <cell r="R317">
            <v>1</v>
          </cell>
          <cell r="S317" t="str">
            <v>М16</v>
          </cell>
        </row>
        <row r="318">
          <cell r="F318" t="str">
            <v>128.6</v>
          </cell>
          <cell r="G318" t="str">
            <v>Кужилко Анатолий</v>
          </cell>
          <cell r="I318">
            <v>1996</v>
          </cell>
          <cell r="J318" t="str">
            <v>б/р</v>
          </cell>
          <cell r="K318">
            <v>0</v>
          </cell>
          <cell r="L318" t="str">
            <v>м</v>
          </cell>
          <cell r="N318">
            <v>6</v>
          </cell>
          <cell r="Q318">
            <v>1</v>
          </cell>
          <cell r="R318">
            <v>1</v>
          </cell>
          <cell r="S318" t="str">
            <v>М16</v>
          </cell>
        </row>
        <row r="319">
          <cell r="F319" t="str">
            <v>129.1</v>
          </cell>
          <cell r="G319" t="str">
            <v>Леонов Сергей</v>
          </cell>
          <cell r="I319">
            <v>1995</v>
          </cell>
          <cell r="J319" t="str">
            <v>б/р</v>
          </cell>
          <cell r="K319">
            <v>0</v>
          </cell>
          <cell r="L319" t="str">
            <v>м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 t="str">
            <v>М16</v>
          </cell>
        </row>
        <row r="320">
          <cell r="F320" t="str">
            <v>129.2</v>
          </cell>
          <cell r="G320" t="str">
            <v>Поляков Сергей</v>
          </cell>
          <cell r="I320">
            <v>1997</v>
          </cell>
          <cell r="J320" t="str">
            <v>б/р</v>
          </cell>
          <cell r="K320">
            <v>0</v>
          </cell>
          <cell r="L320" t="str">
            <v>м</v>
          </cell>
          <cell r="N320">
            <v>2</v>
          </cell>
          <cell r="O320">
            <v>2</v>
          </cell>
          <cell r="P320">
            <v>1</v>
          </cell>
          <cell r="Q320">
            <v>1</v>
          </cell>
          <cell r="R320">
            <v>1</v>
          </cell>
          <cell r="S320" t="str">
            <v>М14</v>
          </cell>
        </row>
        <row r="321">
          <cell r="F321" t="str">
            <v>129.3</v>
          </cell>
          <cell r="G321" t="str">
            <v>Свиридов Константин</v>
          </cell>
          <cell r="I321">
            <v>1998</v>
          </cell>
          <cell r="J321" t="str">
            <v>б/р</v>
          </cell>
          <cell r="K321">
            <v>0</v>
          </cell>
          <cell r="L321" t="str">
            <v>м</v>
          </cell>
          <cell r="N321">
            <v>3</v>
          </cell>
          <cell r="O321">
            <v>3</v>
          </cell>
          <cell r="Q321">
            <v>1</v>
          </cell>
          <cell r="R321">
            <v>1</v>
          </cell>
          <cell r="S321" t="str">
            <v>М14</v>
          </cell>
        </row>
        <row r="322">
          <cell r="F322" t="str">
            <v>129.4</v>
          </cell>
          <cell r="G322" t="str">
            <v>Куртаева Елизавета</v>
          </cell>
          <cell r="I322">
            <v>1999</v>
          </cell>
          <cell r="J322" t="str">
            <v>б/р</v>
          </cell>
          <cell r="K322">
            <v>0</v>
          </cell>
          <cell r="L322" t="str">
            <v>ж</v>
          </cell>
          <cell r="N322">
            <v>4</v>
          </cell>
          <cell r="O322">
            <v>4</v>
          </cell>
          <cell r="P322">
            <v>1</v>
          </cell>
          <cell r="Q322">
            <v>1</v>
          </cell>
          <cell r="R322">
            <v>1</v>
          </cell>
          <cell r="S322" t="str">
            <v>Ж12</v>
          </cell>
        </row>
        <row r="323">
          <cell r="F323" t="str">
            <v>129.5</v>
          </cell>
          <cell r="G323" t="str">
            <v>Барков Кирилл</v>
          </cell>
          <cell r="I323">
            <v>2000</v>
          </cell>
          <cell r="J323" t="str">
            <v>б/р</v>
          </cell>
          <cell r="K323">
            <v>0</v>
          </cell>
          <cell r="L323" t="str">
            <v>м</v>
          </cell>
          <cell r="N323">
            <v>5</v>
          </cell>
          <cell r="P323">
            <v>1</v>
          </cell>
          <cell r="Q323">
            <v>1</v>
          </cell>
          <cell r="R323">
            <v>1</v>
          </cell>
          <cell r="S323" t="str">
            <v>М12</v>
          </cell>
        </row>
        <row r="324">
          <cell r="F324" t="str">
            <v>129.6</v>
          </cell>
          <cell r="G324" t="str">
            <v>Братчиков Иван</v>
          </cell>
          <cell r="I324">
            <v>1997</v>
          </cell>
          <cell r="J324" t="str">
            <v>б/р</v>
          </cell>
          <cell r="K324">
            <v>0</v>
          </cell>
          <cell r="L324" t="str">
            <v>м</v>
          </cell>
          <cell r="N324">
            <v>6</v>
          </cell>
          <cell r="Q324">
            <v>1</v>
          </cell>
          <cell r="R324">
            <v>1</v>
          </cell>
          <cell r="S324" t="str">
            <v>М14</v>
          </cell>
        </row>
        <row r="325">
          <cell r="F325" t="str">
            <v>888.1</v>
          </cell>
          <cell r="G325" t="str">
            <v>Карпушина Юлия</v>
          </cell>
          <cell r="I325">
            <v>2006</v>
          </cell>
          <cell r="R325">
            <v>1</v>
          </cell>
          <cell r="S325" t="str">
            <v>Ж12</v>
          </cell>
        </row>
        <row r="326">
          <cell r="F326" t="str">
            <v>888.2</v>
          </cell>
          <cell r="G326" t="str">
            <v>Дорохин Дмитрий</v>
          </cell>
          <cell r="I326">
            <v>1995</v>
          </cell>
          <cell r="R326">
            <v>1</v>
          </cell>
        </row>
        <row r="327">
          <cell r="F327" t="str">
            <v>888.3</v>
          </cell>
          <cell r="G327" t="str">
            <v>Горбатенко Роман</v>
          </cell>
          <cell r="I327">
            <v>1990</v>
          </cell>
          <cell r="R327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Эстаф М"/>
      <sheetName val="Эстаф Ж"/>
      <sheetName val="Эстаф ЛК"/>
      <sheetName val="ТПТ"/>
      <sheetName val="КТМ"/>
      <sheetName val="Навыки и бы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A1:AY22"/>
  <sheetViews>
    <sheetView tabSelected="1" zoomScale="85" zoomScaleNormal="85" workbookViewId="0" topLeftCell="A1">
      <selection activeCell="B30" sqref="B30"/>
    </sheetView>
  </sheetViews>
  <sheetFormatPr defaultColWidth="9.00390625" defaultRowHeight="12.75"/>
  <cols>
    <col min="1" max="1" width="4.00390625" style="0" customWidth="1"/>
    <col min="2" max="2" width="19.875" style="0" customWidth="1"/>
    <col min="3" max="3" width="7.625" style="0" customWidth="1"/>
    <col min="4" max="4" width="17.875" style="0" customWidth="1"/>
    <col min="5" max="5" width="5.125" style="8" customWidth="1"/>
    <col min="6" max="6" width="6.00390625" style="8" customWidth="1"/>
    <col min="7" max="7" width="7.00390625" style="8" customWidth="1"/>
    <col min="8" max="8" width="5.125" style="8" bestFit="1" customWidth="1"/>
    <col min="9" max="9" width="7.125" style="8" customWidth="1"/>
    <col min="10" max="10" width="5.75390625" style="8" customWidth="1"/>
    <col min="11" max="11" width="7.00390625" style="8" customWidth="1"/>
    <col min="12" max="12" width="5.875" style="8" customWidth="1"/>
    <col min="13" max="13" width="7.00390625" style="8" customWidth="1"/>
    <col min="14" max="14" width="4.375" style="8" customWidth="1"/>
    <col min="15" max="15" width="6.75390625" style="8" customWidth="1"/>
    <col min="16" max="16" width="7.625" style="8" customWidth="1"/>
    <col min="17" max="17" width="4.375" style="8" customWidth="1"/>
    <col min="18" max="18" width="8.375" style="8" customWidth="1"/>
    <col min="19" max="19" width="4.875" style="0" customWidth="1"/>
  </cols>
  <sheetData>
    <row r="1" spans="1:21" s="16" customFormat="1" ht="69" customHeight="1" thickBot="1">
      <c r="A1" s="487" t="s">
        <v>398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15"/>
      <c r="U1" s="15"/>
    </row>
    <row r="2" spans="1:21" s="16" customFormat="1" ht="13.5" thickTop="1">
      <c r="A2" s="33" t="s">
        <v>25</v>
      </c>
      <c r="B2" s="17"/>
      <c r="C2" s="17"/>
      <c r="D2" s="17"/>
      <c r="G2" s="18"/>
      <c r="H2" s="19"/>
      <c r="I2" s="20"/>
      <c r="J2" s="21"/>
      <c r="K2" s="22"/>
      <c r="L2" s="21"/>
      <c r="M2" s="22"/>
      <c r="N2" s="21"/>
      <c r="O2" s="23"/>
      <c r="P2" s="21"/>
      <c r="R2" s="24"/>
      <c r="S2" s="29" t="s">
        <v>0</v>
      </c>
      <c r="T2" s="25"/>
      <c r="U2" s="26"/>
    </row>
    <row r="3" spans="1:36" s="16" customFormat="1" ht="46.5" customHeight="1" thickBot="1">
      <c r="A3" s="489" t="s">
        <v>24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7"/>
      <c r="AJ3" s="27"/>
    </row>
    <row r="4" spans="1:51" ht="28.5" customHeight="1">
      <c r="A4" s="499" t="s">
        <v>1</v>
      </c>
      <c r="B4" s="503" t="s">
        <v>2</v>
      </c>
      <c r="C4" s="491" t="s">
        <v>11</v>
      </c>
      <c r="D4" s="491" t="s">
        <v>12</v>
      </c>
      <c r="E4" s="501" t="s">
        <v>3</v>
      </c>
      <c r="F4" s="493" t="s">
        <v>13</v>
      </c>
      <c r="G4" s="494"/>
      <c r="H4" s="495" t="s">
        <v>22</v>
      </c>
      <c r="I4" s="496"/>
      <c r="J4" s="497" t="s">
        <v>23</v>
      </c>
      <c r="K4" s="496"/>
      <c r="L4" s="495" t="s">
        <v>4</v>
      </c>
      <c r="M4" s="498"/>
      <c r="N4" s="495" t="s">
        <v>5</v>
      </c>
      <c r="O4" s="496"/>
      <c r="P4" s="509" t="s">
        <v>6</v>
      </c>
      <c r="Q4" s="511" t="s">
        <v>7</v>
      </c>
      <c r="R4" s="507" t="s">
        <v>8</v>
      </c>
      <c r="S4" s="505" t="s">
        <v>9</v>
      </c>
      <c r="T4" s="5"/>
      <c r="U4" s="1"/>
      <c r="V4" s="1"/>
      <c r="W4" s="1"/>
      <c r="X4" s="1"/>
      <c r="Y4" s="5"/>
      <c r="Z4" s="1"/>
      <c r="AA4" s="5"/>
      <c r="AB4" s="1"/>
      <c r="AC4" s="1"/>
      <c r="AD4" s="5"/>
      <c r="AE4" s="1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28" ht="39.75" customHeight="1" thickBot="1">
      <c r="A5" s="500"/>
      <c r="B5" s="504"/>
      <c r="C5" s="492"/>
      <c r="D5" s="492"/>
      <c r="E5" s="502"/>
      <c r="F5" s="6" t="s">
        <v>7</v>
      </c>
      <c r="G5" s="7" t="s">
        <v>10</v>
      </c>
      <c r="H5" s="6" t="s">
        <v>7</v>
      </c>
      <c r="I5" s="7" t="s">
        <v>10</v>
      </c>
      <c r="J5" s="63" t="s">
        <v>7</v>
      </c>
      <c r="K5" s="7" t="s">
        <v>10</v>
      </c>
      <c r="L5" s="6" t="s">
        <v>7</v>
      </c>
      <c r="M5" s="49" t="s">
        <v>10</v>
      </c>
      <c r="N5" s="6" t="s">
        <v>7</v>
      </c>
      <c r="O5" s="7" t="s">
        <v>10</v>
      </c>
      <c r="P5" s="510"/>
      <c r="Q5" s="512"/>
      <c r="R5" s="508"/>
      <c r="S5" s="506"/>
      <c r="T5" s="1"/>
      <c r="U5" s="1"/>
      <c r="V5" s="1"/>
      <c r="W5" s="1"/>
      <c r="X5" s="1"/>
      <c r="Y5" s="1"/>
      <c r="Z5" s="1"/>
      <c r="AA5" s="1"/>
      <c r="AB5" s="1"/>
    </row>
    <row r="6" spans="1:28" s="11" customFormat="1" ht="27.75" customHeight="1">
      <c r="A6" s="10">
        <v>1</v>
      </c>
      <c r="B6" s="54" t="s">
        <v>30</v>
      </c>
      <c r="C6" s="55" t="s">
        <v>17</v>
      </c>
      <c r="D6" s="55" t="s">
        <v>31</v>
      </c>
      <c r="E6" s="56">
        <v>103</v>
      </c>
      <c r="F6" s="38">
        <v>4</v>
      </c>
      <c r="G6" s="39">
        <v>85.38638102524865</v>
      </c>
      <c r="H6" s="38">
        <v>3</v>
      </c>
      <c r="I6" s="57">
        <v>78.62796833773041</v>
      </c>
      <c r="J6" s="58">
        <v>1</v>
      </c>
      <c r="K6" s="59">
        <v>100</v>
      </c>
      <c r="L6" s="44">
        <v>3</v>
      </c>
      <c r="M6" s="48">
        <v>78.36593785960875</v>
      </c>
      <c r="N6" s="50">
        <v>6</v>
      </c>
      <c r="O6" s="51">
        <v>77.96610169491525</v>
      </c>
      <c r="P6" s="34">
        <f aca="true" t="shared" si="0" ref="P6:P18">SUM(G6,I6,K6,M6,O6)</f>
        <v>420.346388917503</v>
      </c>
      <c r="Q6" s="60">
        <f aca="true" t="shared" si="1" ref="Q6:Q15">RANK(P6,$P$6:$P$15)</f>
        <v>1</v>
      </c>
      <c r="R6" s="61">
        <v>100</v>
      </c>
      <c r="S6" s="62"/>
      <c r="T6" s="13"/>
      <c r="U6" s="13"/>
      <c r="V6" s="13"/>
      <c r="W6" s="13"/>
      <c r="X6" s="13"/>
      <c r="Y6" s="13"/>
      <c r="Z6" s="13"/>
      <c r="AA6" s="13"/>
      <c r="AB6" s="13"/>
    </row>
    <row r="7" spans="1:28" s="11" customFormat="1" ht="27.75" customHeight="1">
      <c r="A7" s="12">
        <v>2</v>
      </c>
      <c r="B7" s="35" t="s">
        <v>35</v>
      </c>
      <c r="C7" s="36" t="s">
        <v>36</v>
      </c>
      <c r="D7" s="36" t="s">
        <v>37</v>
      </c>
      <c r="E7" s="37">
        <v>107</v>
      </c>
      <c r="F7" s="38">
        <v>3</v>
      </c>
      <c r="G7" s="39">
        <v>89.28</v>
      </c>
      <c r="H7" s="40">
        <v>1</v>
      </c>
      <c r="I7" s="41">
        <v>100</v>
      </c>
      <c r="J7" s="334">
        <v>7</v>
      </c>
      <c r="K7" s="43">
        <v>64</v>
      </c>
      <c r="L7" s="44">
        <v>4</v>
      </c>
      <c r="M7" s="48">
        <v>70.19562715765247</v>
      </c>
      <c r="N7" s="45">
        <v>6</v>
      </c>
      <c r="O7" s="52">
        <v>77.96610169491525</v>
      </c>
      <c r="P7" s="47">
        <f t="shared" si="0"/>
        <v>401.44172885256773</v>
      </c>
      <c r="Q7" s="60">
        <f t="shared" si="1"/>
        <v>2</v>
      </c>
      <c r="R7" s="46">
        <f>P7/$P$6*100</f>
        <v>95.50259962655574</v>
      </c>
      <c r="S7" s="14"/>
      <c r="T7" s="13"/>
      <c r="U7" s="13"/>
      <c r="V7" s="13"/>
      <c r="W7" s="13"/>
      <c r="X7" s="13"/>
      <c r="Y7" s="13"/>
      <c r="Z7" s="13"/>
      <c r="AA7" s="13"/>
      <c r="AB7" s="13"/>
    </row>
    <row r="8" spans="1:28" s="11" customFormat="1" ht="27.75" customHeight="1">
      <c r="A8" s="10">
        <v>3</v>
      </c>
      <c r="B8" s="35" t="s">
        <v>21</v>
      </c>
      <c r="C8" s="36" t="s">
        <v>18</v>
      </c>
      <c r="D8" s="36" t="s">
        <v>43</v>
      </c>
      <c r="E8" s="37">
        <v>110</v>
      </c>
      <c r="F8" s="38">
        <v>9</v>
      </c>
      <c r="G8" s="39">
        <v>77.01863354037268</v>
      </c>
      <c r="H8" s="40">
        <v>9</v>
      </c>
      <c r="I8" s="41">
        <v>52.05240174672529</v>
      </c>
      <c r="J8" s="334">
        <v>5</v>
      </c>
      <c r="K8" s="43">
        <v>70</v>
      </c>
      <c r="L8" s="44">
        <v>1</v>
      </c>
      <c r="M8" s="48">
        <v>100</v>
      </c>
      <c r="N8" s="45">
        <v>1</v>
      </c>
      <c r="O8" s="52">
        <v>100</v>
      </c>
      <c r="P8" s="47">
        <f t="shared" si="0"/>
        <v>399.07103528709797</v>
      </c>
      <c r="Q8" s="60">
        <f t="shared" si="1"/>
        <v>3</v>
      </c>
      <c r="R8" s="46">
        <f>P8/$P$6*100</f>
        <v>94.93861391668086</v>
      </c>
      <c r="S8" s="14"/>
      <c r="T8" s="13"/>
      <c r="U8" s="13"/>
      <c r="V8" s="13"/>
      <c r="W8" s="13"/>
      <c r="X8" s="13"/>
      <c r="Y8" s="13"/>
      <c r="Z8" s="13"/>
      <c r="AA8" s="13"/>
      <c r="AB8" s="13"/>
    </row>
    <row r="9" spans="1:28" s="11" customFormat="1" ht="27.75" customHeight="1">
      <c r="A9" s="12">
        <v>4</v>
      </c>
      <c r="B9" s="35" t="s">
        <v>28</v>
      </c>
      <c r="C9" s="36" t="s">
        <v>17</v>
      </c>
      <c r="D9" s="36" t="s">
        <v>29</v>
      </c>
      <c r="E9" s="37">
        <v>102</v>
      </c>
      <c r="F9" s="38">
        <v>5</v>
      </c>
      <c r="G9" s="39">
        <v>82.48337028824832</v>
      </c>
      <c r="H9" s="40">
        <v>11</v>
      </c>
      <c r="I9" s="41">
        <v>51.423641069888426</v>
      </c>
      <c r="J9" s="334">
        <v>2</v>
      </c>
      <c r="K9" s="43">
        <v>90</v>
      </c>
      <c r="L9" s="44">
        <v>2</v>
      </c>
      <c r="M9" s="48">
        <v>85.385500575374</v>
      </c>
      <c r="N9" s="45">
        <v>3</v>
      </c>
      <c r="O9" s="52">
        <v>86.4406779661017</v>
      </c>
      <c r="P9" s="47">
        <f t="shared" si="0"/>
        <v>395.73318989961246</v>
      </c>
      <c r="Q9" s="60">
        <f t="shared" si="1"/>
        <v>4</v>
      </c>
      <c r="R9" s="47">
        <f aca="true" t="shared" si="2" ref="R9:R15">P9/$P$6*100</f>
        <v>94.14454372231538</v>
      </c>
      <c r="S9" s="14"/>
      <c r="T9" s="13"/>
      <c r="U9" s="13"/>
      <c r="V9" s="13"/>
      <c r="W9" s="13"/>
      <c r="X9" s="13"/>
      <c r="Y9" s="13"/>
      <c r="Z9" s="13"/>
      <c r="AA9" s="13"/>
      <c r="AB9" s="13"/>
    </row>
    <row r="10" spans="1:28" s="11" customFormat="1" ht="27.75" customHeight="1">
      <c r="A10" s="10">
        <v>5</v>
      </c>
      <c r="B10" s="35" t="s">
        <v>32</v>
      </c>
      <c r="C10" s="36" t="s">
        <v>15</v>
      </c>
      <c r="D10" s="36" t="s">
        <v>33</v>
      </c>
      <c r="E10" s="37">
        <v>104</v>
      </c>
      <c r="F10" s="38">
        <v>1</v>
      </c>
      <c r="G10" s="39">
        <v>100</v>
      </c>
      <c r="H10" s="40">
        <v>5</v>
      </c>
      <c r="I10" s="41">
        <v>66.81614349776116</v>
      </c>
      <c r="J10" s="42">
        <v>6</v>
      </c>
      <c r="K10" s="43">
        <v>67</v>
      </c>
      <c r="L10" s="44">
        <v>5</v>
      </c>
      <c r="M10" s="48">
        <v>62.370540851553514</v>
      </c>
      <c r="N10" s="45">
        <v>2</v>
      </c>
      <c r="O10" s="52">
        <v>95.76271186440678</v>
      </c>
      <c r="P10" s="47">
        <f t="shared" si="0"/>
        <v>391.94939621372146</v>
      </c>
      <c r="Q10" s="60">
        <f t="shared" si="1"/>
        <v>5</v>
      </c>
      <c r="R10" s="47">
        <f t="shared" si="2"/>
        <v>93.24438285840615</v>
      </c>
      <c r="S10" s="14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1" customFormat="1" ht="27.75" customHeight="1">
      <c r="A11" s="12">
        <v>6</v>
      </c>
      <c r="B11" s="35" t="s">
        <v>44</v>
      </c>
      <c r="C11" s="36" t="s">
        <v>15</v>
      </c>
      <c r="D11" s="36" t="s">
        <v>45</v>
      </c>
      <c r="E11" s="37">
        <v>123</v>
      </c>
      <c r="F11" s="38">
        <v>2</v>
      </c>
      <c r="G11" s="39">
        <v>96.20689655172416</v>
      </c>
      <c r="H11" s="40">
        <v>8</v>
      </c>
      <c r="I11" s="41">
        <v>55.13413506013016</v>
      </c>
      <c r="J11" s="42">
        <v>4</v>
      </c>
      <c r="K11" s="43">
        <v>75</v>
      </c>
      <c r="L11" s="44">
        <v>7</v>
      </c>
      <c r="M11" s="48">
        <v>61.6800920598389</v>
      </c>
      <c r="N11" s="45">
        <v>6</v>
      </c>
      <c r="O11" s="52">
        <v>77.96610169491525</v>
      </c>
      <c r="P11" s="47">
        <f t="shared" si="0"/>
        <v>365.98722536660847</v>
      </c>
      <c r="Q11" s="60">
        <f t="shared" si="1"/>
        <v>6</v>
      </c>
      <c r="R11" s="47">
        <f t="shared" si="2"/>
        <v>87.06800748523546</v>
      </c>
      <c r="S11" s="14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11" customFormat="1" ht="27.75" customHeight="1">
      <c r="A12" s="10">
        <v>7</v>
      </c>
      <c r="B12" s="35" t="s">
        <v>41</v>
      </c>
      <c r="C12" s="36" t="s">
        <v>17</v>
      </c>
      <c r="D12" s="36" t="s">
        <v>42</v>
      </c>
      <c r="E12" s="37">
        <v>109</v>
      </c>
      <c r="F12" s="38">
        <v>7</v>
      </c>
      <c r="G12" s="39">
        <v>78.26086956521739</v>
      </c>
      <c r="H12" s="40">
        <v>2</v>
      </c>
      <c r="I12" s="41">
        <v>85.87896253602274</v>
      </c>
      <c r="J12" s="42">
        <v>3</v>
      </c>
      <c r="K12" s="43">
        <v>80</v>
      </c>
      <c r="L12" s="44">
        <v>10</v>
      </c>
      <c r="M12" s="48">
        <v>34.29228998849252</v>
      </c>
      <c r="N12" s="45">
        <v>8</v>
      </c>
      <c r="O12" s="52">
        <v>67.79661016949152</v>
      </c>
      <c r="P12" s="47">
        <f t="shared" si="0"/>
        <v>346.2287322592242</v>
      </c>
      <c r="Q12" s="60">
        <f t="shared" si="1"/>
        <v>7</v>
      </c>
      <c r="R12" s="47">
        <f t="shared" si="2"/>
        <v>82.36748105552893</v>
      </c>
      <c r="S12" s="14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11" customFormat="1" ht="27.75" customHeight="1">
      <c r="A13" s="12">
        <v>8</v>
      </c>
      <c r="B13" s="35" t="s">
        <v>26</v>
      </c>
      <c r="C13" s="36" t="s">
        <v>16</v>
      </c>
      <c r="D13" s="36" t="s">
        <v>27</v>
      </c>
      <c r="E13" s="37">
        <v>101</v>
      </c>
      <c r="F13" s="225">
        <v>12</v>
      </c>
      <c r="G13" s="66">
        <v>71.44686299615877</v>
      </c>
      <c r="H13" s="225">
        <v>13</v>
      </c>
      <c r="I13" s="41">
        <v>48.73262469337731</v>
      </c>
      <c r="J13" s="42">
        <v>8</v>
      </c>
      <c r="K13" s="43">
        <v>61</v>
      </c>
      <c r="L13" s="67">
        <v>5</v>
      </c>
      <c r="M13" s="68">
        <v>62.370540851553514</v>
      </c>
      <c r="N13" s="45">
        <v>5</v>
      </c>
      <c r="O13" s="52">
        <v>79.66101694915254</v>
      </c>
      <c r="P13" s="46">
        <f t="shared" si="0"/>
        <v>323.21104549024216</v>
      </c>
      <c r="Q13" s="69">
        <f t="shared" si="1"/>
        <v>8</v>
      </c>
      <c r="R13" s="46">
        <f t="shared" si="2"/>
        <v>76.89159560109256</v>
      </c>
      <c r="S13" s="14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11" customFormat="1" ht="27.75" customHeight="1">
      <c r="A14" s="10">
        <v>9</v>
      </c>
      <c r="B14" s="35" t="s">
        <v>34</v>
      </c>
      <c r="C14" s="36" t="s">
        <v>15</v>
      </c>
      <c r="D14" s="36" t="s">
        <v>33</v>
      </c>
      <c r="E14" s="37">
        <v>105</v>
      </c>
      <c r="F14" s="38">
        <v>6</v>
      </c>
      <c r="G14" s="39">
        <v>78.3157894736842</v>
      </c>
      <c r="H14" s="40">
        <v>12</v>
      </c>
      <c r="I14" s="41">
        <v>48.73262469337891</v>
      </c>
      <c r="J14" s="42">
        <v>9</v>
      </c>
      <c r="K14" s="43">
        <v>58</v>
      </c>
      <c r="L14" s="44">
        <v>8</v>
      </c>
      <c r="M14" s="48">
        <v>53.39470655926352</v>
      </c>
      <c r="N14" s="45">
        <v>7</v>
      </c>
      <c r="O14" s="52">
        <v>75.42372881355932</v>
      </c>
      <c r="P14" s="47">
        <f t="shared" si="0"/>
        <v>313.86684953988595</v>
      </c>
      <c r="Q14" s="60">
        <f t="shared" si="1"/>
        <v>9</v>
      </c>
      <c r="R14" s="47">
        <f t="shared" si="2"/>
        <v>74.66862040808094</v>
      </c>
      <c r="S14" s="14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11" customFormat="1" ht="27.75" customHeight="1" thickBot="1">
      <c r="A15" s="140">
        <v>10</v>
      </c>
      <c r="B15" s="71" t="s">
        <v>38</v>
      </c>
      <c r="C15" s="72" t="s">
        <v>39</v>
      </c>
      <c r="D15" s="72" t="s">
        <v>40</v>
      </c>
      <c r="E15" s="73">
        <v>108</v>
      </c>
      <c r="F15" s="224">
        <v>18</v>
      </c>
      <c r="G15" s="75">
        <v>56.96784073506891</v>
      </c>
      <c r="H15" s="76">
        <v>16</v>
      </c>
      <c r="I15" s="77">
        <v>32.71130625686205</v>
      </c>
      <c r="J15" s="78">
        <v>10</v>
      </c>
      <c r="K15" s="79">
        <v>55</v>
      </c>
      <c r="L15" s="80">
        <v>9</v>
      </c>
      <c r="M15" s="81">
        <v>46.95051783659379</v>
      </c>
      <c r="N15" s="82">
        <v>4</v>
      </c>
      <c r="O15" s="83">
        <v>80.50847457627118</v>
      </c>
      <c r="P15" s="84">
        <f t="shared" si="0"/>
        <v>272.13813940479594</v>
      </c>
      <c r="Q15" s="85">
        <f t="shared" si="1"/>
        <v>10</v>
      </c>
      <c r="R15" s="84">
        <f t="shared" si="2"/>
        <v>64.74140056385869</v>
      </c>
      <c r="S15" s="5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11" customFormat="1" ht="27.75" customHeight="1">
      <c r="A16" s="10">
        <v>11</v>
      </c>
      <c r="B16" s="54" t="s">
        <v>48</v>
      </c>
      <c r="C16" s="55" t="s">
        <v>19</v>
      </c>
      <c r="D16" s="55" t="s">
        <v>49</v>
      </c>
      <c r="E16" s="56">
        <v>128</v>
      </c>
      <c r="F16" s="38" t="s">
        <v>241</v>
      </c>
      <c r="G16" s="39">
        <v>92.23140495867767</v>
      </c>
      <c r="H16" s="38" t="s">
        <v>313</v>
      </c>
      <c r="I16" s="57">
        <v>100</v>
      </c>
      <c r="J16" s="58" t="s">
        <v>313</v>
      </c>
      <c r="K16" s="59">
        <v>100</v>
      </c>
      <c r="L16" s="44" t="s">
        <v>328</v>
      </c>
      <c r="M16" s="48">
        <v>86.30609896432682</v>
      </c>
      <c r="N16" s="50" t="s">
        <v>313</v>
      </c>
      <c r="O16" s="51">
        <v>100</v>
      </c>
      <c r="P16" s="47">
        <f t="shared" si="0"/>
        <v>478.53750392300446</v>
      </c>
      <c r="Q16" s="60" t="str">
        <f>CONCATENATE("н/у",RANK(P16,$P$6:$P$18))</f>
        <v>н/у1</v>
      </c>
      <c r="R16" s="47" t="s">
        <v>397</v>
      </c>
      <c r="S16" s="65" t="s">
        <v>20</v>
      </c>
      <c r="T16" s="13"/>
      <c r="U16" s="13"/>
      <c r="V16" s="13"/>
      <c r="W16" s="13"/>
      <c r="X16" s="13"/>
      <c r="Y16" s="13"/>
      <c r="Z16" s="13"/>
      <c r="AA16" s="13"/>
      <c r="AB16" s="13"/>
    </row>
    <row r="17" spans="1:28" s="11" customFormat="1" ht="27.75" customHeight="1">
      <c r="A17" s="12">
        <v>12</v>
      </c>
      <c r="B17" s="35" t="s">
        <v>50</v>
      </c>
      <c r="C17" s="36" t="s">
        <v>19</v>
      </c>
      <c r="D17" s="36" t="s">
        <v>49</v>
      </c>
      <c r="E17" s="37">
        <v>129</v>
      </c>
      <c r="F17" s="38" t="s">
        <v>260</v>
      </c>
      <c r="G17" s="39">
        <v>63.589743589743584</v>
      </c>
      <c r="H17" s="40" t="s">
        <v>241</v>
      </c>
      <c r="I17" s="41">
        <v>81.98074277854637</v>
      </c>
      <c r="J17" s="42" t="s">
        <v>329</v>
      </c>
      <c r="K17" s="43">
        <v>58</v>
      </c>
      <c r="L17" s="44" t="s">
        <v>330</v>
      </c>
      <c r="M17" s="48">
        <v>58.68814729574223</v>
      </c>
      <c r="N17" s="45" t="s">
        <v>313</v>
      </c>
      <c r="O17" s="52">
        <v>100</v>
      </c>
      <c r="P17" s="47">
        <f t="shared" si="0"/>
        <v>362.2586336640322</v>
      </c>
      <c r="Q17" s="60" t="s">
        <v>396</v>
      </c>
      <c r="R17" s="47" t="s">
        <v>397</v>
      </c>
      <c r="S17" s="64" t="s">
        <v>20</v>
      </c>
      <c r="T17" s="13"/>
      <c r="U17" s="13"/>
      <c r="V17" s="13"/>
      <c r="W17" s="13"/>
      <c r="X17" s="13"/>
      <c r="Y17" s="13"/>
      <c r="Z17" s="13"/>
      <c r="AA17" s="13"/>
      <c r="AB17" s="13"/>
    </row>
    <row r="18" spans="1:28" s="11" customFormat="1" ht="27.75" customHeight="1" thickBot="1">
      <c r="A18" s="70">
        <v>13</v>
      </c>
      <c r="B18" s="71" t="s">
        <v>46</v>
      </c>
      <c r="C18" s="72" t="s">
        <v>18</v>
      </c>
      <c r="D18" s="72" t="s">
        <v>47</v>
      </c>
      <c r="E18" s="73">
        <v>125</v>
      </c>
      <c r="F18" s="74" t="s">
        <v>269</v>
      </c>
      <c r="G18" s="75">
        <v>59.967759269210106</v>
      </c>
      <c r="H18" s="76" t="s">
        <v>320</v>
      </c>
      <c r="I18" s="77">
        <v>38.85267275097841</v>
      </c>
      <c r="J18" s="78" t="s">
        <v>396</v>
      </c>
      <c r="K18" s="79">
        <v>67</v>
      </c>
      <c r="L18" s="80" t="s">
        <v>329</v>
      </c>
      <c r="M18" s="81">
        <v>47.6409666283084</v>
      </c>
      <c r="N18" s="82" t="s">
        <v>328</v>
      </c>
      <c r="O18" s="83">
        <v>97.45762711864407</v>
      </c>
      <c r="P18" s="84">
        <f t="shared" si="0"/>
        <v>310.91902576714097</v>
      </c>
      <c r="Q18" s="85" t="s">
        <v>404</v>
      </c>
      <c r="R18" s="84" t="s">
        <v>397</v>
      </c>
      <c r="S18" s="141" t="s">
        <v>20</v>
      </c>
      <c r="T18" s="13"/>
      <c r="U18" s="13"/>
      <c r="V18" s="13"/>
      <c r="W18" s="13"/>
      <c r="X18" s="13"/>
      <c r="Y18" s="13"/>
      <c r="Z18" s="13"/>
      <c r="AA18" s="13"/>
      <c r="AB18" s="13"/>
    </row>
    <row r="19" spans="1:51" ht="8.25" customHeight="1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18" ht="16.5" customHeight="1">
      <c r="B20" s="4" t="s">
        <v>327</v>
      </c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12" customHeight="1">
      <c r="S21" s="31"/>
    </row>
    <row r="22" spans="2:18" ht="12.75" customHeight="1">
      <c r="B22" s="32" t="s">
        <v>14</v>
      </c>
      <c r="C22" s="4"/>
      <c r="D22" s="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mergeCells count="16">
    <mergeCell ref="E4:E5"/>
    <mergeCell ref="B4:B5"/>
    <mergeCell ref="S4:S5"/>
    <mergeCell ref="R4:R5"/>
    <mergeCell ref="P4:P5"/>
    <mergeCell ref="Q4:Q5"/>
    <mergeCell ref="A1:S1"/>
    <mergeCell ref="A3:S3"/>
    <mergeCell ref="D4:D5"/>
    <mergeCell ref="C4:C5"/>
    <mergeCell ref="F4:G4"/>
    <mergeCell ref="H4:I4"/>
    <mergeCell ref="J4:K4"/>
    <mergeCell ref="L4:M4"/>
    <mergeCell ref="N4:O4"/>
    <mergeCell ref="A4:A5"/>
  </mergeCells>
  <printOptions horizontalCentered="1"/>
  <pageMargins left="0.34" right="0.28" top="0.35" bottom="0.32" header="0.37" footer="0.31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K104"/>
  <sheetViews>
    <sheetView view="pageBreakPreview" zoomScale="70" zoomScaleNormal="75" zoomScaleSheetLayoutView="7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7" sqref="E17:E20"/>
    </sheetView>
  </sheetViews>
  <sheetFormatPr defaultColWidth="9.00390625" defaultRowHeight="13.5" customHeight="1"/>
  <cols>
    <col min="1" max="1" width="4.25390625" style="86" customWidth="1"/>
    <col min="2" max="2" width="4.375" style="86" customWidth="1"/>
    <col min="3" max="3" width="23.375" style="86" customWidth="1"/>
    <col min="4" max="4" width="7.25390625" style="88" customWidth="1"/>
    <col min="5" max="5" width="15.625" style="88" customWidth="1"/>
    <col min="6" max="6" width="7.625" style="88" customWidth="1"/>
    <col min="7" max="7" width="24.00390625" style="89" customWidth="1"/>
    <col min="8" max="8" width="9.125" style="86" customWidth="1"/>
    <col min="9" max="9" width="6.375" style="135" customWidth="1"/>
    <col min="10" max="10" width="8.00390625" style="136" customWidth="1"/>
    <col min="11" max="11" width="8.25390625" style="86" customWidth="1"/>
    <col min="12" max="16384" width="9.125" style="86" customWidth="1"/>
  </cols>
  <sheetData>
    <row r="1" spans="1:11" ht="87" customHeight="1" thickBot="1">
      <c r="A1" s="513" t="s">
        <v>272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3.5" customHeight="1" thickTop="1">
      <c r="A2" s="87" t="s">
        <v>51</v>
      </c>
      <c r="B2" s="87"/>
      <c r="C2" s="87"/>
      <c r="D2" s="86"/>
      <c r="E2" s="86"/>
      <c r="F2" s="86"/>
      <c r="G2" s="88"/>
      <c r="H2" s="90"/>
      <c r="I2" s="91"/>
      <c r="J2" s="92"/>
      <c r="K2" s="93" t="s">
        <v>0</v>
      </c>
    </row>
    <row r="3" spans="1:11" ht="62.25" customHeight="1" thickBot="1">
      <c r="A3" s="515" t="s">
        <v>273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</row>
    <row r="4" spans="1:11" ht="90" customHeight="1" thickBot="1">
      <c r="A4" s="94" t="s">
        <v>1</v>
      </c>
      <c r="B4" s="94" t="s">
        <v>52</v>
      </c>
      <c r="C4" s="95" t="s">
        <v>53</v>
      </c>
      <c r="D4" s="96" t="s">
        <v>11</v>
      </c>
      <c r="E4" s="96" t="s">
        <v>54</v>
      </c>
      <c r="F4" s="98" t="s">
        <v>55</v>
      </c>
      <c r="G4" s="97" t="s">
        <v>56</v>
      </c>
      <c r="H4" s="99" t="s">
        <v>57</v>
      </c>
      <c r="I4" s="100" t="s">
        <v>58</v>
      </c>
      <c r="J4" s="101" t="s">
        <v>59</v>
      </c>
      <c r="K4" s="102" t="s">
        <v>60</v>
      </c>
    </row>
    <row r="5" spans="1:11" ht="13.5" customHeight="1">
      <c r="A5" s="103"/>
      <c r="B5" s="103"/>
      <c r="C5" s="103"/>
      <c r="D5" s="103"/>
      <c r="E5" s="486" t="s">
        <v>33</v>
      </c>
      <c r="F5" s="104" t="s">
        <v>61</v>
      </c>
      <c r="G5" s="105" t="s">
        <v>62</v>
      </c>
      <c r="H5" s="106"/>
      <c r="I5" s="107"/>
      <c r="J5" s="108"/>
      <c r="K5" s="103"/>
    </row>
    <row r="6" spans="1:11" ht="13.5" customHeight="1">
      <c r="A6" s="109"/>
      <c r="B6" s="109"/>
      <c r="C6" s="109"/>
      <c r="D6" s="109"/>
      <c r="E6" s="516"/>
      <c r="F6" s="104" t="s">
        <v>63</v>
      </c>
      <c r="G6" s="105" t="s">
        <v>64</v>
      </c>
      <c r="H6" s="110"/>
      <c r="I6" s="111"/>
      <c r="J6" s="112"/>
      <c r="K6" s="109"/>
    </row>
    <row r="7" spans="1:11" ht="13.5" customHeight="1">
      <c r="A7" s="109"/>
      <c r="B7" s="109"/>
      <c r="C7" s="109"/>
      <c r="D7" s="109"/>
      <c r="E7" s="516"/>
      <c r="F7" s="104" t="s">
        <v>65</v>
      </c>
      <c r="G7" s="105" t="s">
        <v>66</v>
      </c>
      <c r="H7" s="110"/>
      <c r="I7" s="111"/>
      <c r="J7" s="112"/>
      <c r="K7" s="109"/>
    </row>
    <row r="8" spans="1:11" ht="13.5" customHeight="1" thickBot="1">
      <c r="A8" s="113">
        <v>1</v>
      </c>
      <c r="B8" s="113">
        <v>104</v>
      </c>
      <c r="C8" s="113" t="s">
        <v>32</v>
      </c>
      <c r="D8" s="113" t="s">
        <v>15</v>
      </c>
      <c r="E8" s="517"/>
      <c r="F8" s="114" t="s">
        <v>67</v>
      </c>
      <c r="G8" s="115" t="s">
        <v>68</v>
      </c>
      <c r="H8" s="116">
        <v>0.012916666666666667</v>
      </c>
      <c r="I8" s="117">
        <v>1</v>
      </c>
      <c r="J8" s="118">
        <v>100</v>
      </c>
      <c r="K8" s="113"/>
    </row>
    <row r="9" spans="1:11" ht="13.5" customHeight="1">
      <c r="A9" s="109"/>
      <c r="B9" s="109"/>
      <c r="C9" s="109"/>
      <c r="D9" s="109"/>
      <c r="E9" s="486" t="s">
        <v>45</v>
      </c>
      <c r="F9" s="119" t="s">
        <v>69</v>
      </c>
      <c r="G9" s="120" t="s">
        <v>70</v>
      </c>
      <c r="H9" s="110"/>
      <c r="I9" s="111"/>
      <c r="J9" s="112"/>
      <c r="K9" s="109"/>
    </row>
    <row r="10" spans="1:11" ht="13.5" customHeight="1">
      <c r="A10" s="109"/>
      <c r="B10" s="109"/>
      <c r="C10" s="109"/>
      <c r="D10" s="109"/>
      <c r="E10" s="516"/>
      <c r="F10" s="104" t="s">
        <v>71</v>
      </c>
      <c r="G10" s="105" t="s">
        <v>72</v>
      </c>
      <c r="H10" s="110"/>
      <c r="I10" s="111"/>
      <c r="J10" s="112"/>
      <c r="K10" s="109"/>
    </row>
    <row r="11" spans="1:11" ht="13.5" customHeight="1">
      <c r="A11" s="109"/>
      <c r="B11" s="109"/>
      <c r="C11" s="109"/>
      <c r="D11" s="109"/>
      <c r="E11" s="516"/>
      <c r="F11" s="104" t="s">
        <v>73</v>
      </c>
      <c r="G11" s="105" t="s">
        <v>74</v>
      </c>
      <c r="H11" s="110"/>
      <c r="I11" s="111"/>
      <c r="J11" s="112"/>
      <c r="K11" s="109"/>
    </row>
    <row r="12" spans="1:11" ht="13.5" customHeight="1" thickBot="1">
      <c r="A12" s="113">
        <v>2</v>
      </c>
      <c r="B12" s="113">
        <v>123</v>
      </c>
      <c r="C12" s="113" t="s">
        <v>44</v>
      </c>
      <c r="D12" s="113" t="s">
        <v>15</v>
      </c>
      <c r="E12" s="517"/>
      <c r="F12" s="114" t="s">
        <v>75</v>
      </c>
      <c r="G12" s="115" t="s">
        <v>76</v>
      </c>
      <c r="H12" s="116">
        <v>0.013425925925925924</v>
      </c>
      <c r="I12" s="117">
        <v>2</v>
      </c>
      <c r="J12" s="118">
        <v>96.20689655172416</v>
      </c>
      <c r="K12" s="113"/>
    </row>
    <row r="13" spans="1:11" ht="13.5" customHeight="1">
      <c r="A13" s="109"/>
      <c r="B13" s="109"/>
      <c r="C13" s="109"/>
      <c r="D13" s="109"/>
      <c r="E13" s="486" t="s">
        <v>37</v>
      </c>
      <c r="F13" s="119" t="s">
        <v>77</v>
      </c>
      <c r="G13" s="120" t="s">
        <v>78</v>
      </c>
      <c r="H13" s="110"/>
      <c r="I13" s="111"/>
      <c r="J13" s="112"/>
      <c r="K13" s="109"/>
    </row>
    <row r="14" spans="1:11" ht="13.5" customHeight="1">
      <c r="A14" s="109"/>
      <c r="B14" s="109"/>
      <c r="C14" s="109"/>
      <c r="D14" s="109"/>
      <c r="E14" s="516"/>
      <c r="F14" s="104" t="s">
        <v>79</v>
      </c>
      <c r="G14" s="105" t="s">
        <v>80</v>
      </c>
      <c r="H14" s="110"/>
      <c r="I14" s="111"/>
      <c r="J14" s="112"/>
      <c r="K14" s="109"/>
    </row>
    <row r="15" spans="1:11" ht="13.5" customHeight="1">
      <c r="A15" s="109"/>
      <c r="B15" s="109"/>
      <c r="C15" s="109"/>
      <c r="D15" s="109"/>
      <c r="E15" s="516"/>
      <c r="F15" s="104" t="s">
        <v>81</v>
      </c>
      <c r="G15" s="105" t="s">
        <v>82</v>
      </c>
      <c r="H15" s="110"/>
      <c r="I15" s="111"/>
      <c r="J15" s="112"/>
      <c r="K15" s="109"/>
    </row>
    <row r="16" spans="1:11" ht="13.5" customHeight="1" thickBot="1">
      <c r="A16" s="113">
        <v>3</v>
      </c>
      <c r="B16" s="113">
        <v>107</v>
      </c>
      <c r="C16" s="113" t="s">
        <v>35</v>
      </c>
      <c r="D16" s="113" t="s">
        <v>36</v>
      </c>
      <c r="E16" s="517"/>
      <c r="F16" s="114" t="s">
        <v>83</v>
      </c>
      <c r="G16" s="115" t="s">
        <v>84</v>
      </c>
      <c r="H16" s="116">
        <v>0.014467592592592593</v>
      </c>
      <c r="I16" s="117">
        <v>3</v>
      </c>
      <c r="J16" s="118">
        <v>89.28</v>
      </c>
      <c r="K16" s="113"/>
    </row>
    <row r="17" spans="1:11" ht="13.5" customHeight="1">
      <c r="A17" s="109"/>
      <c r="B17" s="109"/>
      <c r="C17" s="109"/>
      <c r="D17" s="109"/>
      <c r="E17" s="486" t="s">
        <v>31</v>
      </c>
      <c r="F17" s="119" t="s">
        <v>85</v>
      </c>
      <c r="G17" s="120" t="s">
        <v>86</v>
      </c>
      <c r="H17" s="110"/>
      <c r="I17" s="111"/>
      <c r="J17" s="112"/>
      <c r="K17" s="109"/>
    </row>
    <row r="18" spans="1:11" ht="13.5" customHeight="1">
      <c r="A18" s="109"/>
      <c r="B18" s="109"/>
      <c r="C18" s="109"/>
      <c r="D18" s="109"/>
      <c r="E18" s="516"/>
      <c r="F18" s="104" t="s">
        <v>87</v>
      </c>
      <c r="G18" s="105" t="s">
        <v>88</v>
      </c>
      <c r="H18" s="110"/>
      <c r="I18" s="111"/>
      <c r="J18" s="112"/>
      <c r="K18" s="109"/>
    </row>
    <row r="19" spans="1:11" ht="13.5" customHeight="1">
      <c r="A19" s="109"/>
      <c r="B19" s="109"/>
      <c r="C19" s="109"/>
      <c r="D19" s="109"/>
      <c r="E19" s="516"/>
      <c r="F19" s="104" t="s">
        <v>89</v>
      </c>
      <c r="G19" s="105" t="s">
        <v>90</v>
      </c>
      <c r="H19" s="110"/>
      <c r="I19" s="111"/>
      <c r="J19" s="112"/>
      <c r="K19" s="109"/>
    </row>
    <row r="20" spans="1:11" ht="13.5" customHeight="1" thickBot="1">
      <c r="A20" s="113">
        <v>4</v>
      </c>
      <c r="B20" s="113">
        <v>103</v>
      </c>
      <c r="C20" s="113" t="s">
        <v>30</v>
      </c>
      <c r="D20" s="113" t="s">
        <v>17</v>
      </c>
      <c r="E20" s="517"/>
      <c r="F20" s="114" t="s">
        <v>91</v>
      </c>
      <c r="G20" s="115" t="s">
        <v>92</v>
      </c>
      <c r="H20" s="116">
        <v>0.015127314814814816</v>
      </c>
      <c r="I20" s="117">
        <v>4</v>
      </c>
      <c r="J20" s="118">
        <v>85.38638102524865</v>
      </c>
      <c r="K20" s="113"/>
    </row>
    <row r="21" spans="1:11" ht="13.5" customHeight="1">
      <c r="A21" s="109"/>
      <c r="B21" s="109"/>
      <c r="C21" s="109"/>
      <c r="D21" s="109"/>
      <c r="E21" s="486" t="s">
        <v>29</v>
      </c>
      <c r="F21" s="119" t="s">
        <v>93</v>
      </c>
      <c r="G21" s="120" t="s">
        <v>94</v>
      </c>
      <c r="H21" s="110"/>
      <c r="I21" s="111"/>
      <c r="J21" s="112"/>
      <c r="K21" s="109"/>
    </row>
    <row r="22" spans="1:11" ht="13.5" customHeight="1">
      <c r="A22" s="109"/>
      <c r="B22" s="109"/>
      <c r="C22" s="109"/>
      <c r="D22" s="109"/>
      <c r="E22" s="516"/>
      <c r="F22" s="104" t="s">
        <v>95</v>
      </c>
      <c r="G22" s="105" t="s">
        <v>96</v>
      </c>
      <c r="H22" s="110"/>
      <c r="I22" s="111"/>
      <c r="J22" s="112"/>
      <c r="K22" s="109"/>
    </row>
    <row r="23" spans="1:11" ht="13.5" customHeight="1">
      <c r="A23" s="109"/>
      <c r="B23" s="109"/>
      <c r="C23" s="109"/>
      <c r="D23" s="109"/>
      <c r="E23" s="516"/>
      <c r="F23" s="104" t="s">
        <v>97</v>
      </c>
      <c r="G23" s="105" t="s">
        <v>98</v>
      </c>
      <c r="H23" s="110"/>
      <c r="I23" s="111"/>
      <c r="J23" s="112"/>
      <c r="K23" s="109"/>
    </row>
    <row r="24" spans="1:11" ht="13.5" customHeight="1" thickBot="1">
      <c r="A24" s="113">
        <v>5</v>
      </c>
      <c r="B24" s="113">
        <v>102</v>
      </c>
      <c r="C24" s="113" t="s">
        <v>28</v>
      </c>
      <c r="D24" s="113" t="s">
        <v>17</v>
      </c>
      <c r="E24" s="517"/>
      <c r="F24" s="114" t="s">
        <v>99</v>
      </c>
      <c r="G24" s="115" t="s">
        <v>100</v>
      </c>
      <c r="H24" s="116">
        <v>0.015659722222222224</v>
      </c>
      <c r="I24" s="117">
        <v>5</v>
      </c>
      <c r="J24" s="118">
        <v>82.48337028824832</v>
      </c>
      <c r="K24" s="113"/>
    </row>
    <row r="25" spans="1:11" ht="13.5" customHeight="1">
      <c r="A25" s="109"/>
      <c r="B25" s="109"/>
      <c r="C25" s="109"/>
      <c r="D25" s="109"/>
      <c r="E25" s="486" t="s">
        <v>33</v>
      </c>
      <c r="F25" s="119" t="s">
        <v>101</v>
      </c>
      <c r="G25" s="120" t="s">
        <v>102</v>
      </c>
      <c r="H25" s="110"/>
      <c r="I25" s="111"/>
      <c r="J25" s="112"/>
      <c r="K25" s="109"/>
    </row>
    <row r="26" spans="1:11" ht="13.5" customHeight="1">
      <c r="A26" s="109"/>
      <c r="B26" s="109"/>
      <c r="C26" s="109"/>
      <c r="D26" s="109"/>
      <c r="E26" s="516"/>
      <c r="F26" s="104" t="s">
        <v>103</v>
      </c>
      <c r="G26" s="105" t="s">
        <v>104</v>
      </c>
      <c r="H26" s="110"/>
      <c r="I26" s="111"/>
      <c r="J26" s="112"/>
      <c r="K26" s="109"/>
    </row>
    <row r="27" spans="1:11" ht="13.5" customHeight="1">
      <c r="A27" s="109"/>
      <c r="B27" s="109"/>
      <c r="C27" s="109"/>
      <c r="D27" s="109"/>
      <c r="E27" s="516"/>
      <c r="F27" s="104" t="s">
        <v>105</v>
      </c>
      <c r="G27" s="105" t="s">
        <v>106</v>
      </c>
      <c r="H27" s="110"/>
      <c r="I27" s="111"/>
      <c r="J27" s="112"/>
      <c r="K27" s="109"/>
    </row>
    <row r="28" spans="1:11" ht="13.5" customHeight="1" thickBot="1">
      <c r="A28" s="113">
        <v>6</v>
      </c>
      <c r="B28" s="113">
        <v>105</v>
      </c>
      <c r="C28" s="113" t="s">
        <v>34</v>
      </c>
      <c r="D28" s="113" t="s">
        <v>15</v>
      </c>
      <c r="E28" s="517"/>
      <c r="F28" s="114" t="s">
        <v>107</v>
      </c>
      <c r="G28" s="115" t="s">
        <v>108</v>
      </c>
      <c r="H28" s="116">
        <v>0.016493055555555556</v>
      </c>
      <c r="I28" s="117">
        <v>6</v>
      </c>
      <c r="J28" s="118">
        <v>78.3157894736842</v>
      </c>
      <c r="K28" s="113"/>
    </row>
    <row r="29" spans="1:11" ht="13.5" customHeight="1">
      <c r="A29" s="109"/>
      <c r="B29" s="109"/>
      <c r="C29" s="109"/>
      <c r="D29" s="109"/>
      <c r="E29" s="486" t="s">
        <v>42</v>
      </c>
      <c r="F29" s="119" t="s">
        <v>109</v>
      </c>
      <c r="G29" s="120" t="s">
        <v>110</v>
      </c>
      <c r="H29" s="110"/>
      <c r="I29" s="111"/>
      <c r="J29" s="112"/>
      <c r="K29" s="109"/>
    </row>
    <row r="30" spans="1:11" ht="13.5" customHeight="1">
      <c r="A30" s="109"/>
      <c r="B30" s="109"/>
      <c r="C30" s="109"/>
      <c r="D30" s="109"/>
      <c r="E30" s="516"/>
      <c r="F30" s="104" t="s">
        <v>111</v>
      </c>
      <c r="G30" s="105" t="s">
        <v>112</v>
      </c>
      <c r="H30" s="110"/>
      <c r="I30" s="111"/>
      <c r="J30" s="112"/>
      <c r="K30" s="109"/>
    </row>
    <row r="31" spans="1:11" ht="13.5" customHeight="1">
      <c r="A31" s="109"/>
      <c r="B31" s="109"/>
      <c r="C31" s="109"/>
      <c r="D31" s="109"/>
      <c r="E31" s="516"/>
      <c r="F31" s="104" t="s">
        <v>113</v>
      </c>
      <c r="G31" s="105" t="s">
        <v>114</v>
      </c>
      <c r="H31" s="110"/>
      <c r="I31" s="111"/>
      <c r="J31" s="112"/>
      <c r="K31" s="109"/>
    </row>
    <row r="32" spans="1:11" ht="13.5" customHeight="1" thickBot="1">
      <c r="A32" s="113">
        <v>7</v>
      </c>
      <c r="B32" s="113">
        <v>109</v>
      </c>
      <c r="C32" s="113" t="s">
        <v>41</v>
      </c>
      <c r="D32" s="113" t="s">
        <v>17</v>
      </c>
      <c r="E32" s="517"/>
      <c r="F32" s="114" t="s">
        <v>115</v>
      </c>
      <c r="G32" s="115" t="s">
        <v>116</v>
      </c>
      <c r="H32" s="116">
        <v>0.01650462962962963</v>
      </c>
      <c r="I32" s="117">
        <v>7</v>
      </c>
      <c r="J32" s="118">
        <v>78.26086956521739</v>
      </c>
      <c r="K32" s="113"/>
    </row>
    <row r="33" spans="1:11" ht="13.5" customHeight="1">
      <c r="A33" s="109"/>
      <c r="B33" s="109"/>
      <c r="C33" s="109"/>
      <c r="D33" s="109"/>
      <c r="E33" s="486" t="s">
        <v>31</v>
      </c>
      <c r="F33" s="119" t="s">
        <v>117</v>
      </c>
      <c r="G33" s="120" t="s">
        <v>118</v>
      </c>
      <c r="H33" s="110"/>
      <c r="I33" s="111"/>
      <c r="J33" s="112"/>
      <c r="K33" s="109"/>
    </row>
    <row r="34" spans="1:11" ht="13.5" customHeight="1">
      <c r="A34" s="109"/>
      <c r="B34" s="109"/>
      <c r="C34" s="109"/>
      <c r="D34" s="109"/>
      <c r="E34" s="516"/>
      <c r="F34" s="104" t="s">
        <v>119</v>
      </c>
      <c r="G34" s="105" t="s">
        <v>120</v>
      </c>
      <c r="H34" s="110"/>
      <c r="I34" s="111"/>
      <c r="J34" s="112"/>
      <c r="K34" s="109"/>
    </row>
    <row r="35" spans="1:11" ht="13.5" customHeight="1">
      <c r="A35" s="109"/>
      <c r="B35" s="109"/>
      <c r="C35" s="109"/>
      <c r="D35" s="109"/>
      <c r="E35" s="516"/>
      <c r="F35" s="104" t="s">
        <v>121</v>
      </c>
      <c r="G35" s="105" t="s">
        <v>122</v>
      </c>
      <c r="H35" s="110"/>
      <c r="I35" s="111"/>
      <c r="J35" s="112"/>
      <c r="K35" s="109"/>
    </row>
    <row r="36" spans="1:11" ht="13.5" customHeight="1" thickBot="1">
      <c r="A36" s="113">
        <v>8</v>
      </c>
      <c r="B36" s="113">
        <v>103</v>
      </c>
      <c r="C36" s="113" t="s">
        <v>123</v>
      </c>
      <c r="D36" s="113" t="s">
        <v>17</v>
      </c>
      <c r="E36" s="517"/>
      <c r="F36" s="114" t="s">
        <v>124</v>
      </c>
      <c r="G36" s="115" t="s">
        <v>125</v>
      </c>
      <c r="H36" s="116">
        <v>0.016655092592592593</v>
      </c>
      <c r="I36" s="117">
        <v>8</v>
      </c>
      <c r="J36" s="118">
        <v>77.55385684503126</v>
      </c>
      <c r="K36" s="113" t="s">
        <v>126</v>
      </c>
    </row>
    <row r="37" spans="1:11" ht="13.5" customHeight="1">
      <c r="A37" s="109"/>
      <c r="B37" s="109"/>
      <c r="C37" s="109"/>
      <c r="D37" s="109"/>
      <c r="E37" s="486" t="s">
        <v>43</v>
      </c>
      <c r="F37" s="119" t="s">
        <v>127</v>
      </c>
      <c r="G37" s="120" t="s">
        <v>128</v>
      </c>
      <c r="H37" s="110"/>
      <c r="I37" s="111"/>
      <c r="J37" s="112"/>
      <c r="K37" s="109"/>
    </row>
    <row r="38" spans="1:11" ht="13.5" customHeight="1">
      <c r="A38" s="109"/>
      <c r="B38" s="109"/>
      <c r="C38" s="109"/>
      <c r="D38" s="109"/>
      <c r="E38" s="516"/>
      <c r="F38" s="104" t="s">
        <v>129</v>
      </c>
      <c r="G38" s="105" t="s">
        <v>130</v>
      </c>
      <c r="H38" s="110"/>
      <c r="I38" s="111"/>
      <c r="J38" s="112"/>
      <c r="K38" s="109"/>
    </row>
    <row r="39" spans="1:11" ht="13.5" customHeight="1">
      <c r="A39" s="109"/>
      <c r="B39" s="109"/>
      <c r="C39" s="109"/>
      <c r="D39" s="109"/>
      <c r="E39" s="516"/>
      <c r="F39" s="104" t="s">
        <v>131</v>
      </c>
      <c r="G39" s="105" t="s">
        <v>132</v>
      </c>
      <c r="H39" s="110"/>
      <c r="I39" s="111"/>
      <c r="J39" s="112"/>
      <c r="K39" s="109"/>
    </row>
    <row r="40" spans="1:11" ht="13.5" customHeight="1" thickBot="1">
      <c r="A40" s="113">
        <v>9</v>
      </c>
      <c r="B40" s="113">
        <v>110</v>
      </c>
      <c r="C40" s="113" t="s">
        <v>21</v>
      </c>
      <c r="D40" s="113" t="s">
        <v>18</v>
      </c>
      <c r="E40" s="517"/>
      <c r="F40" s="114" t="s">
        <v>133</v>
      </c>
      <c r="G40" s="115" t="s">
        <v>134</v>
      </c>
      <c r="H40" s="116">
        <v>0.016770833333333332</v>
      </c>
      <c r="I40" s="117">
        <v>9</v>
      </c>
      <c r="J40" s="118">
        <v>77.01863354037268</v>
      </c>
      <c r="K40" s="113"/>
    </row>
    <row r="41" spans="1:11" ht="13.5" customHeight="1">
      <c r="A41" s="109"/>
      <c r="B41" s="109"/>
      <c r="C41" s="109"/>
      <c r="D41" s="109"/>
      <c r="E41" s="486" t="s">
        <v>37</v>
      </c>
      <c r="F41" s="119" t="s">
        <v>135</v>
      </c>
      <c r="G41" s="120" t="s">
        <v>136</v>
      </c>
      <c r="H41" s="110"/>
      <c r="I41" s="111"/>
      <c r="J41" s="112"/>
      <c r="K41" s="109"/>
    </row>
    <row r="42" spans="1:11" ht="13.5" customHeight="1">
      <c r="A42" s="109"/>
      <c r="B42" s="109"/>
      <c r="C42" s="109"/>
      <c r="D42" s="109"/>
      <c r="E42" s="516"/>
      <c r="F42" s="104" t="s">
        <v>137</v>
      </c>
      <c r="G42" s="105" t="s">
        <v>138</v>
      </c>
      <c r="H42" s="110"/>
      <c r="I42" s="111"/>
      <c r="J42" s="112"/>
      <c r="K42" s="109"/>
    </row>
    <row r="43" spans="1:11" ht="13.5" customHeight="1">
      <c r="A43" s="109"/>
      <c r="B43" s="109"/>
      <c r="C43" s="109"/>
      <c r="D43" s="109"/>
      <c r="E43" s="516"/>
      <c r="F43" s="104" t="s">
        <v>139</v>
      </c>
      <c r="G43" s="105" t="s">
        <v>140</v>
      </c>
      <c r="H43" s="110"/>
      <c r="I43" s="111"/>
      <c r="J43" s="112"/>
      <c r="K43" s="109"/>
    </row>
    <row r="44" spans="1:11" ht="13.5" customHeight="1" thickBot="1">
      <c r="A44" s="113">
        <v>10</v>
      </c>
      <c r="B44" s="113">
        <v>107</v>
      </c>
      <c r="C44" s="113" t="s">
        <v>141</v>
      </c>
      <c r="D44" s="113" t="s">
        <v>36</v>
      </c>
      <c r="E44" s="517"/>
      <c r="F44" s="114" t="s">
        <v>142</v>
      </c>
      <c r="G44" s="115" t="s">
        <v>143</v>
      </c>
      <c r="H44" s="116">
        <v>0.018032407407407407</v>
      </c>
      <c r="I44" s="117">
        <v>10</v>
      </c>
      <c r="J44" s="118">
        <v>71.63029525032093</v>
      </c>
      <c r="K44" s="113" t="s">
        <v>126</v>
      </c>
    </row>
    <row r="45" spans="1:11" ht="13.5" customHeight="1">
      <c r="A45" s="109"/>
      <c r="B45" s="109"/>
      <c r="C45" s="109"/>
      <c r="D45" s="109"/>
      <c r="E45" s="486" t="s">
        <v>43</v>
      </c>
      <c r="F45" s="119" t="s">
        <v>144</v>
      </c>
      <c r="G45" s="120" t="s">
        <v>145</v>
      </c>
      <c r="H45" s="110"/>
      <c r="I45" s="111"/>
      <c r="J45" s="112"/>
      <c r="K45" s="109"/>
    </row>
    <row r="46" spans="1:11" ht="13.5" customHeight="1">
      <c r="A46" s="109"/>
      <c r="B46" s="109"/>
      <c r="C46" s="109"/>
      <c r="D46" s="109"/>
      <c r="E46" s="516"/>
      <c r="F46" s="104" t="s">
        <v>146</v>
      </c>
      <c r="G46" s="105" t="s">
        <v>147</v>
      </c>
      <c r="H46" s="110"/>
      <c r="I46" s="111"/>
      <c r="J46" s="112"/>
      <c r="K46" s="109"/>
    </row>
    <row r="47" spans="1:11" ht="13.5" customHeight="1">
      <c r="A47" s="109"/>
      <c r="B47" s="109"/>
      <c r="C47" s="109"/>
      <c r="D47" s="109"/>
      <c r="E47" s="516"/>
      <c r="F47" s="104" t="s">
        <v>148</v>
      </c>
      <c r="G47" s="105" t="s">
        <v>149</v>
      </c>
      <c r="H47" s="110"/>
      <c r="I47" s="111"/>
      <c r="J47" s="112"/>
      <c r="K47" s="109"/>
    </row>
    <row r="48" spans="1:11" ht="13.5" customHeight="1" thickBot="1">
      <c r="A48" s="113">
        <v>11</v>
      </c>
      <c r="B48" s="113">
        <v>110</v>
      </c>
      <c r="C48" s="113" t="s">
        <v>150</v>
      </c>
      <c r="D48" s="113" t="s">
        <v>18</v>
      </c>
      <c r="E48" s="517"/>
      <c r="F48" s="114" t="s">
        <v>151</v>
      </c>
      <c r="G48" s="115" t="s">
        <v>152</v>
      </c>
      <c r="H48" s="116">
        <v>0.01806712962962963</v>
      </c>
      <c r="I48" s="117">
        <v>11</v>
      </c>
      <c r="J48" s="118">
        <v>71.4926329276105</v>
      </c>
      <c r="K48" s="113" t="s">
        <v>126</v>
      </c>
    </row>
    <row r="49" spans="1:11" ht="13.5" customHeight="1">
      <c r="A49" s="109"/>
      <c r="B49" s="109"/>
      <c r="C49" s="109"/>
      <c r="D49" s="109"/>
      <c r="E49" s="486" t="s">
        <v>27</v>
      </c>
      <c r="F49" s="119" t="s">
        <v>153</v>
      </c>
      <c r="G49" s="120" t="s">
        <v>154</v>
      </c>
      <c r="H49" s="110"/>
      <c r="I49" s="111"/>
      <c r="J49" s="112"/>
      <c r="K49" s="109"/>
    </row>
    <row r="50" spans="1:11" ht="13.5" customHeight="1">
      <c r="A50" s="109"/>
      <c r="B50" s="109"/>
      <c r="C50" s="109"/>
      <c r="D50" s="109"/>
      <c r="E50" s="516"/>
      <c r="F50" s="104" t="s">
        <v>155</v>
      </c>
      <c r="G50" s="105" t="s">
        <v>156</v>
      </c>
      <c r="H50" s="110"/>
      <c r="I50" s="111"/>
      <c r="J50" s="112"/>
      <c r="K50" s="109"/>
    </row>
    <row r="51" spans="1:11" ht="13.5" customHeight="1">
      <c r="A51" s="109"/>
      <c r="B51" s="109"/>
      <c r="C51" s="109"/>
      <c r="D51" s="109"/>
      <c r="E51" s="516"/>
      <c r="F51" s="104" t="s">
        <v>157</v>
      </c>
      <c r="G51" s="105" t="s">
        <v>158</v>
      </c>
      <c r="H51" s="110"/>
      <c r="I51" s="111"/>
      <c r="J51" s="112"/>
      <c r="K51" s="109"/>
    </row>
    <row r="52" spans="1:11" ht="13.5" customHeight="1" thickBot="1">
      <c r="A52" s="113">
        <v>12</v>
      </c>
      <c r="B52" s="113">
        <v>101</v>
      </c>
      <c r="C52" s="113" t="s">
        <v>26</v>
      </c>
      <c r="D52" s="113" t="s">
        <v>16</v>
      </c>
      <c r="E52" s="517"/>
      <c r="F52" s="114" t="s">
        <v>159</v>
      </c>
      <c r="G52" s="115" t="s">
        <v>160</v>
      </c>
      <c r="H52" s="116">
        <v>0.018078703703703704</v>
      </c>
      <c r="I52" s="117">
        <v>12</v>
      </c>
      <c r="J52" s="118">
        <v>71.44686299615877</v>
      </c>
      <c r="K52" s="113"/>
    </row>
    <row r="53" spans="1:11" ht="13.5" customHeight="1">
      <c r="A53" s="103"/>
      <c r="B53" s="103"/>
      <c r="C53" s="103"/>
      <c r="D53" s="103"/>
      <c r="E53" s="486" t="s">
        <v>29</v>
      </c>
      <c r="F53" s="121" t="s">
        <v>161</v>
      </c>
      <c r="G53" s="122" t="s">
        <v>162</v>
      </c>
      <c r="H53" s="106"/>
      <c r="I53" s="107"/>
      <c r="J53" s="108"/>
      <c r="K53" s="137"/>
    </row>
    <row r="54" spans="1:11" ht="13.5" customHeight="1">
      <c r="A54" s="109"/>
      <c r="B54" s="109"/>
      <c r="C54" s="109"/>
      <c r="D54" s="109"/>
      <c r="E54" s="516"/>
      <c r="F54" s="104" t="s">
        <v>163</v>
      </c>
      <c r="G54" s="105" t="s">
        <v>164</v>
      </c>
      <c r="H54" s="110"/>
      <c r="I54" s="111"/>
      <c r="J54" s="112"/>
      <c r="K54" s="138"/>
    </row>
    <row r="55" spans="1:11" ht="13.5" customHeight="1">
      <c r="A55" s="109"/>
      <c r="B55" s="109"/>
      <c r="C55" s="109"/>
      <c r="D55" s="109"/>
      <c r="E55" s="516"/>
      <c r="F55" s="104" t="s">
        <v>165</v>
      </c>
      <c r="G55" s="105" t="s">
        <v>166</v>
      </c>
      <c r="H55" s="110"/>
      <c r="I55" s="111"/>
      <c r="J55" s="112"/>
      <c r="K55" s="138"/>
    </row>
    <row r="56" spans="1:11" ht="13.5" customHeight="1" thickBot="1">
      <c r="A56" s="113">
        <v>13</v>
      </c>
      <c r="B56" s="113">
        <v>102</v>
      </c>
      <c r="C56" s="113" t="s">
        <v>167</v>
      </c>
      <c r="D56" s="113" t="s">
        <v>17</v>
      </c>
      <c r="E56" s="517"/>
      <c r="F56" s="114" t="s">
        <v>168</v>
      </c>
      <c r="G56" s="115" t="s">
        <v>169</v>
      </c>
      <c r="H56" s="116">
        <v>0.01909722222222222</v>
      </c>
      <c r="I56" s="117">
        <v>13</v>
      </c>
      <c r="J56" s="118">
        <v>67.63636363636364</v>
      </c>
      <c r="K56" s="139" t="s">
        <v>126</v>
      </c>
    </row>
    <row r="57" spans="1:11" ht="13.5" customHeight="1">
      <c r="A57" s="103"/>
      <c r="B57" s="103"/>
      <c r="C57" s="103"/>
      <c r="D57" s="103"/>
      <c r="E57" s="486" t="s">
        <v>27</v>
      </c>
      <c r="F57" s="121" t="s">
        <v>170</v>
      </c>
      <c r="G57" s="122" t="s">
        <v>171</v>
      </c>
      <c r="H57" s="106"/>
      <c r="I57" s="107"/>
      <c r="J57" s="108"/>
      <c r="K57" s="137"/>
    </row>
    <row r="58" spans="1:11" ht="13.5" customHeight="1">
      <c r="A58" s="109"/>
      <c r="B58" s="109"/>
      <c r="C58" s="109"/>
      <c r="D58" s="109"/>
      <c r="E58" s="516"/>
      <c r="F58" s="104" t="s">
        <v>172</v>
      </c>
      <c r="G58" s="105" t="s">
        <v>173</v>
      </c>
      <c r="H58" s="110"/>
      <c r="I58" s="111"/>
      <c r="J58" s="112"/>
      <c r="K58" s="138"/>
    </row>
    <row r="59" spans="1:11" ht="13.5" customHeight="1">
      <c r="A59" s="109"/>
      <c r="B59" s="109"/>
      <c r="C59" s="109"/>
      <c r="D59" s="109"/>
      <c r="E59" s="516"/>
      <c r="F59" s="104" t="s">
        <v>174</v>
      </c>
      <c r="G59" s="105" t="s">
        <v>175</v>
      </c>
      <c r="H59" s="110"/>
      <c r="I59" s="111"/>
      <c r="J59" s="112"/>
      <c r="K59" s="138"/>
    </row>
    <row r="60" spans="1:11" ht="13.5" customHeight="1" thickBot="1">
      <c r="A60" s="113">
        <v>14</v>
      </c>
      <c r="B60" s="113">
        <v>101</v>
      </c>
      <c r="C60" s="113" t="s">
        <v>176</v>
      </c>
      <c r="D60" s="113" t="s">
        <v>16</v>
      </c>
      <c r="E60" s="517"/>
      <c r="F60" s="114" t="s">
        <v>177</v>
      </c>
      <c r="G60" s="123" t="s">
        <v>178</v>
      </c>
      <c r="H60" s="116">
        <v>0.019467592592592595</v>
      </c>
      <c r="I60" s="117">
        <v>14</v>
      </c>
      <c r="J60" s="118">
        <v>66.34958382877527</v>
      </c>
      <c r="K60" s="139" t="s">
        <v>126</v>
      </c>
    </row>
    <row r="61" spans="1:11" ht="13.5" customHeight="1">
      <c r="A61" s="109"/>
      <c r="B61" s="109"/>
      <c r="C61" s="109"/>
      <c r="D61" s="109"/>
      <c r="E61" s="486" t="s">
        <v>45</v>
      </c>
      <c r="F61" s="119" t="s">
        <v>179</v>
      </c>
      <c r="G61" s="120" t="s">
        <v>180</v>
      </c>
      <c r="H61" s="110"/>
      <c r="I61" s="111"/>
      <c r="J61" s="112"/>
      <c r="K61" s="109"/>
    </row>
    <row r="62" spans="1:11" ht="13.5" customHeight="1">
      <c r="A62" s="109"/>
      <c r="B62" s="109"/>
      <c r="C62" s="109"/>
      <c r="D62" s="109"/>
      <c r="E62" s="516"/>
      <c r="F62" s="104" t="s">
        <v>181</v>
      </c>
      <c r="G62" s="105" t="s">
        <v>182</v>
      </c>
      <c r="H62" s="110"/>
      <c r="I62" s="111"/>
      <c r="J62" s="112"/>
      <c r="K62" s="109"/>
    </row>
    <row r="63" spans="1:11" ht="13.5" customHeight="1">
      <c r="A63" s="109"/>
      <c r="B63" s="109"/>
      <c r="C63" s="109"/>
      <c r="D63" s="109"/>
      <c r="E63" s="516"/>
      <c r="F63" s="104" t="s">
        <v>183</v>
      </c>
      <c r="G63" s="105" t="s">
        <v>184</v>
      </c>
      <c r="H63" s="110"/>
      <c r="I63" s="111"/>
      <c r="J63" s="112"/>
      <c r="K63" s="109"/>
    </row>
    <row r="64" spans="1:11" ht="13.5" customHeight="1" thickBot="1">
      <c r="A64" s="113">
        <v>15</v>
      </c>
      <c r="B64" s="113">
        <v>123</v>
      </c>
      <c r="C64" s="113" t="s">
        <v>185</v>
      </c>
      <c r="D64" s="113" t="s">
        <v>15</v>
      </c>
      <c r="E64" s="517"/>
      <c r="F64" s="114" t="s">
        <v>186</v>
      </c>
      <c r="G64" s="115" t="s">
        <v>187</v>
      </c>
      <c r="H64" s="116">
        <v>0.019571759259259257</v>
      </c>
      <c r="I64" s="117">
        <v>15</v>
      </c>
      <c r="J64" s="118">
        <v>65.99645180366647</v>
      </c>
      <c r="K64" s="113" t="s">
        <v>126</v>
      </c>
    </row>
    <row r="65" spans="1:11" ht="13.5" customHeight="1">
      <c r="A65" s="109"/>
      <c r="B65" s="109"/>
      <c r="C65" s="109"/>
      <c r="D65" s="109"/>
      <c r="E65" s="486" t="s">
        <v>33</v>
      </c>
      <c r="F65" s="119" t="s">
        <v>188</v>
      </c>
      <c r="G65" s="120" t="s">
        <v>189</v>
      </c>
      <c r="H65" s="110"/>
      <c r="I65" s="111"/>
      <c r="J65" s="112"/>
      <c r="K65" s="109"/>
    </row>
    <row r="66" spans="1:11" ht="13.5" customHeight="1">
      <c r="A66" s="109"/>
      <c r="B66" s="109"/>
      <c r="C66" s="109"/>
      <c r="D66" s="109"/>
      <c r="E66" s="516"/>
      <c r="F66" s="104" t="s">
        <v>190</v>
      </c>
      <c r="G66" s="105" t="s">
        <v>191</v>
      </c>
      <c r="H66" s="110"/>
      <c r="I66" s="111"/>
      <c r="J66" s="112"/>
      <c r="K66" s="109"/>
    </row>
    <row r="67" spans="1:11" ht="13.5" customHeight="1">
      <c r="A67" s="109"/>
      <c r="B67" s="109"/>
      <c r="C67" s="109"/>
      <c r="D67" s="109"/>
      <c r="E67" s="516"/>
      <c r="F67" s="104" t="s">
        <v>192</v>
      </c>
      <c r="G67" s="105" t="s">
        <v>193</v>
      </c>
      <c r="H67" s="110"/>
      <c r="I67" s="111"/>
      <c r="J67" s="112"/>
      <c r="K67" s="109"/>
    </row>
    <row r="68" spans="1:11" ht="13.5" customHeight="1" thickBot="1">
      <c r="A68" s="113">
        <v>16</v>
      </c>
      <c r="B68" s="113">
        <v>104</v>
      </c>
      <c r="C68" s="113" t="s">
        <v>194</v>
      </c>
      <c r="D68" s="113" t="s">
        <v>15</v>
      </c>
      <c r="E68" s="517"/>
      <c r="F68" s="114" t="s">
        <v>195</v>
      </c>
      <c r="G68" s="115" t="s">
        <v>196</v>
      </c>
      <c r="H68" s="116">
        <v>0.021041666666666667</v>
      </c>
      <c r="I68" s="117">
        <v>16</v>
      </c>
      <c r="J68" s="118">
        <v>61.386138613861384</v>
      </c>
      <c r="K68" s="113" t="s">
        <v>126</v>
      </c>
    </row>
    <row r="69" spans="1:11" ht="13.5" customHeight="1">
      <c r="A69" s="109"/>
      <c r="B69" s="109"/>
      <c r="C69" s="109"/>
      <c r="D69" s="109"/>
      <c r="E69" s="486" t="s">
        <v>29</v>
      </c>
      <c r="F69" s="119" t="s">
        <v>197</v>
      </c>
      <c r="G69" s="120" t="s">
        <v>198</v>
      </c>
      <c r="H69" s="110"/>
      <c r="I69" s="111"/>
      <c r="J69" s="112"/>
      <c r="K69" s="109"/>
    </row>
    <row r="70" spans="1:11" ht="13.5" customHeight="1">
      <c r="A70" s="109"/>
      <c r="B70" s="109"/>
      <c r="C70" s="109"/>
      <c r="D70" s="109"/>
      <c r="E70" s="516"/>
      <c r="F70" s="104" t="s">
        <v>199</v>
      </c>
      <c r="G70" s="105" t="s">
        <v>200</v>
      </c>
      <c r="H70" s="110"/>
      <c r="I70" s="111"/>
      <c r="J70" s="112"/>
      <c r="K70" s="109"/>
    </row>
    <row r="71" spans="1:11" ht="13.5" customHeight="1">
      <c r="A71" s="109"/>
      <c r="B71" s="109"/>
      <c r="C71" s="109"/>
      <c r="D71" s="109"/>
      <c r="E71" s="516"/>
      <c r="F71" s="104" t="s">
        <v>201</v>
      </c>
      <c r="G71" s="105" t="s">
        <v>202</v>
      </c>
      <c r="H71" s="110"/>
      <c r="I71" s="111"/>
      <c r="J71" s="112"/>
      <c r="K71" s="109"/>
    </row>
    <row r="72" spans="1:11" ht="13.5" customHeight="1" thickBot="1">
      <c r="A72" s="113">
        <v>17</v>
      </c>
      <c r="B72" s="113">
        <v>102</v>
      </c>
      <c r="C72" s="113" t="s">
        <v>203</v>
      </c>
      <c r="D72" s="113" t="s">
        <v>17</v>
      </c>
      <c r="E72" s="517"/>
      <c r="F72" s="114" t="s">
        <v>204</v>
      </c>
      <c r="G72" s="115" t="s">
        <v>205</v>
      </c>
      <c r="H72" s="116">
        <v>0.021967592592592594</v>
      </c>
      <c r="I72" s="117">
        <v>17</v>
      </c>
      <c r="J72" s="118">
        <v>58.79873551106427</v>
      </c>
      <c r="K72" s="113" t="s">
        <v>126</v>
      </c>
    </row>
    <row r="73" spans="1:11" ht="13.5" customHeight="1">
      <c r="A73" s="109"/>
      <c r="B73" s="109"/>
      <c r="C73" s="109"/>
      <c r="D73" s="109"/>
      <c r="E73" s="486" t="s">
        <v>40</v>
      </c>
      <c r="F73" s="119" t="s">
        <v>206</v>
      </c>
      <c r="G73" s="120" t="s">
        <v>207</v>
      </c>
      <c r="H73" s="110"/>
      <c r="I73" s="111"/>
      <c r="J73" s="112"/>
      <c r="K73" s="109"/>
    </row>
    <row r="74" spans="1:11" ht="13.5" customHeight="1">
      <c r="A74" s="109"/>
      <c r="B74" s="109"/>
      <c r="C74" s="109"/>
      <c r="D74" s="109"/>
      <c r="E74" s="516"/>
      <c r="F74" s="104" t="s">
        <v>208</v>
      </c>
      <c r="G74" s="105" t="s">
        <v>209</v>
      </c>
      <c r="H74" s="110"/>
      <c r="I74" s="111"/>
      <c r="J74" s="112"/>
      <c r="K74" s="109"/>
    </row>
    <row r="75" spans="1:11" ht="13.5" customHeight="1">
      <c r="A75" s="109"/>
      <c r="B75" s="109"/>
      <c r="C75" s="109"/>
      <c r="D75" s="109"/>
      <c r="E75" s="516"/>
      <c r="F75" s="104" t="s">
        <v>210</v>
      </c>
      <c r="G75" s="105" t="s">
        <v>211</v>
      </c>
      <c r="H75" s="110"/>
      <c r="I75" s="111"/>
      <c r="J75" s="112"/>
      <c r="K75" s="109"/>
    </row>
    <row r="76" spans="1:11" ht="13.5" customHeight="1" thickBot="1">
      <c r="A76" s="113">
        <v>18</v>
      </c>
      <c r="B76" s="113">
        <v>108</v>
      </c>
      <c r="C76" s="113" t="s">
        <v>38</v>
      </c>
      <c r="D76" s="113" t="s">
        <v>39</v>
      </c>
      <c r="E76" s="517"/>
      <c r="F76" s="114" t="s">
        <v>212</v>
      </c>
      <c r="G76" s="115" t="s">
        <v>213</v>
      </c>
      <c r="H76" s="116">
        <v>0.022673611111111113</v>
      </c>
      <c r="I76" s="117" t="s">
        <v>214</v>
      </c>
      <c r="J76" s="118">
        <v>56.96784073506891</v>
      </c>
      <c r="K76" s="113"/>
    </row>
    <row r="77" spans="1:11" ht="13.5" customHeight="1">
      <c r="A77" s="109"/>
      <c r="B77" s="109"/>
      <c r="C77" s="109"/>
      <c r="D77" s="109"/>
      <c r="E77" s="486" t="s">
        <v>40</v>
      </c>
      <c r="F77" s="119" t="s">
        <v>215</v>
      </c>
      <c r="G77" s="120" t="s">
        <v>216</v>
      </c>
      <c r="H77" s="110"/>
      <c r="I77" s="111"/>
      <c r="J77" s="112"/>
      <c r="K77" s="109"/>
    </row>
    <row r="78" spans="1:11" ht="13.5" customHeight="1">
      <c r="A78" s="109"/>
      <c r="B78" s="109"/>
      <c r="C78" s="109"/>
      <c r="D78" s="109"/>
      <c r="E78" s="516"/>
      <c r="F78" s="104" t="s">
        <v>215</v>
      </c>
      <c r="G78" s="105" t="s">
        <v>217</v>
      </c>
      <c r="H78" s="110"/>
      <c r="I78" s="111"/>
      <c r="J78" s="112"/>
      <c r="K78" s="109"/>
    </row>
    <row r="79" spans="1:11" ht="13.5" customHeight="1">
      <c r="A79" s="109"/>
      <c r="B79" s="109"/>
      <c r="C79" s="109"/>
      <c r="D79" s="109"/>
      <c r="E79" s="516"/>
      <c r="F79" s="104" t="s">
        <v>218</v>
      </c>
      <c r="G79" s="105" t="s">
        <v>219</v>
      </c>
      <c r="H79" s="110"/>
      <c r="I79" s="111"/>
      <c r="J79" s="112"/>
      <c r="K79" s="109"/>
    </row>
    <row r="80" spans="1:11" ht="13.5" customHeight="1" thickBot="1">
      <c r="A80" s="113">
        <v>19</v>
      </c>
      <c r="B80" s="113">
        <v>108</v>
      </c>
      <c r="C80" s="113" t="s">
        <v>220</v>
      </c>
      <c r="D80" s="113" t="s">
        <v>39</v>
      </c>
      <c r="E80" s="517"/>
      <c r="F80" s="114" t="s">
        <v>221</v>
      </c>
      <c r="G80" s="115" t="s">
        <v>222</v>
      </c>
      <c r="H80" s="116">
        <v>0.029305555555555557</v>
      </c>
      <c r="I80" s="117" t="s">
        <v>223</v>
      </c>
      <c r="J80" s="118">
        <v>44.07582938388626</v>
      </c>
      <c r="K80" s="113" t="s">
        <v>126</v>
      </c>
    </row>
    <row r="81" spans="1:11" ht="13.5" customHeight="1">
      <c r="A81" s="109"/>
      <c r="B81" s="109"/>
      <c r="C81" s="109"/>
      <c r="D81" s="109"/>
      <c r="E81" s="486" t="s">
        <v>40</v>
      </c>
      <c r="F81" s="119" t="s">
        <v>206</v>
      </c>
      <c r="G81" s="120" t="s">
        <v>224</v>
      </c>
      <c r="H81" s="110"/>
      <c r="I81" s="111"/>
      <c r="J81" s="112"/>
      <c r="K81" s="109"/>
    </row>
    <row r="82" spans="1:11" ht="13.5" customHeight="1">
      <c r="A82" s="109"/>
      <c r="B82" s="109"/>
      <c r="C82" s="109"/>
      <c r="D82" s="109"/>
      <c r="E82" s="516"/>
      <c r="F82" s="104" t="s">
        <v>212</v>
      </c>
      <c r="G82" s="105" t="s">
        <v>225</v>
      </c>
      <c r="H82" s="110"/>
      <c r="I82" s="111"/>
      <c r="J82" s="112"/>
      <c r="K82" s="109"/>
    </row>
    <row r="83" spans="1:11" ht="13.5" customHeight="1">
      <c r="A83" s="109"/>
      <c r="B83" s="109"/>
      <c r="C83" s="109"/>
      <c r="D83" s="109"/>
      <c r="E83" s="516"/>
      <c r="F83" s="104" t="s">
        <v>226</v>
      </c>
      <c r="G83" s="105" t="s">
        <v>227</v>
      </c>
      <c r="H83" s="110"/>
      <c r="I83" s="111"/>
      <c r="J83" s="112"/>
      <c r="K83" s="109"/>
    </row>
    <row r="84" spans="1:11" ht="13.5" customHeight="1" thickBot="1">
      <c r="A84" s="113">
        <v>20</v>
      </c>
      <c r="B84" s="113">
        <v>108</v>
      </c>
      <c r="C84" s="113" t="s">
        <v>228</v>
      </c>
      <c r="D84" s="113" t="s">
        <v>39</v>
      </c>
      <c r="E84" s="517"/>
      <c r="F84" s="114" t="s">
        <v>229</v>
      </c>
      <c r="G84" s="115" t="s">
        <v>230</v>
      </c>
      <c r="H84" s="116" t="s">
        <v>231</v>
      </c>
      <c r="I84" s="117" t="s">
        <v>232</v>
      </c>
      <c r="J84" s="118">
        <v>0</v>
      </c>
      <c r="K84" s="113" t="s">
        <v>126</v>
      </c>
    </row>
    <row r="85" spans="1:11" ht="13.5" customHeight="1">
      <c r="A85" s="109"/>
      <c r="B85" s="109"/>
      <c r="C85" s="109"/>
      <c r="D85" s="109"/>
      <c r="E85" s="486" t="s">
        <v>49</v>
      </c>
      <c r="F85" s="119" t="s">
        <v>233</v>
      </c>
      <c r="G85" s="120" t="s">
        <v>234</v>
      </c>
      <c r="H85" s="110"/>
      <c r="I85" s="111"/>
      <c r="J85" s="112"/>
      <c r="K85" s="109"/>
    </row>
    <row r="86" spans="1:11" ht="13.5" customHeight="1">
      <c r="A86" s="109"/>
      <c r="B86" s="109"/>
      <c r="C86" s="109"/>
      <c r="D86" s="109"/>
      <c r="E86" s="516"/>
      <c r="F86" s="104" t="s">
        <v>235</v>
      </c>
      <c r="G86" s="105" t="s">
        <v>236</v>
      </c>
      <c r="H86" s="110"/>
      <c r="I86" s="111"/>
      <c r="J86" s="112"/>
      <c r="K86" s="109"/>
    </row>
    <row r="87" spans="1:11" ht="13.5" customHeight="1">
      <c r="A87" s="109"/>
      <c r="B87" s="109"/>
      <c r="C87" s="109"/>
      <c r="D87" s="109"/>
      <c r="E87" s="516"/>
      <c r="F87" s="104" t="s">
        <v>237</v>
      </c>
      <c r="G87" s="105" t="s">
        <v>238</v>
      </c>
      <c r="H87" s="110"/>
      <c r="I87" s="111"/>
      <c r="J87" s="112"/>
      <c r="K87" s="109"/>
    </row>
    <row r="88" spans="1:11" ht="13.5" customHeight="1" thickBot="1">
      <c r="A88" s="113">
        <v>21</v>
      </c>
      <c r="B88" s="113">
        <v>128</v>
      </c>
      <c r="C88" s="113" t="s">
        <v>48</v>
      </c>
      <c r="D88" s="113" t="s">
        <v>19</v>
      </c>
      <c r="E88" s="517"/>
      <c r="F88" s="114" t="s">
        <v>239</v>
      </c>
      <c r="G88" s="115" t="s">
        <v>240</v>
      </c>
      <c r="H88" s="116">
        <v>0.01400462962962963</v>
      </c>
      <c r="I88" s="117" t="s">
        <v>241</v>
      </c>
      <c r="J88" s="118">
        <v>92.23140495867767</v>
      </c>
      <c r="K88" s="113" t="s">
        <v>20</v>
      </c>
    </row>
    <row r="89" spans="1:11" ht="13.5" customHeight="1">
      <c r="A89" s="109"/>
      <c r="B89" s="109"/>
      <c r="C89" s="109"/>
      <c r="D89" s="109"/>
      <c r="E89" s="486" t="s">
        <v>47</v>
      </c>
      <c r="F89" s="119" t="s">
        <v>242</v>
      </c>
      <c r="G89" s="120" t="s">
        <v>243</v>
      </c>
      <c r="H89" s="110"/>
      <c r="I89" s="111"/>
      <c r="J89" s="112"/>
      <c r="K89" s="109"/>
    </row>
    <row r="90" spans="1:11" ht="13.5" customHeight="1">
      <c r="A90" s="109"/>
      <c r="B90" s="109"/>
      <c r="C90" s="109"/>
      <c r="D90" s="109"/>
      <c r="E90" s="516"/>
      <c r="F90" s="104" t="s">
        <v>244</v>
      </c>
      <c r="G90" s="105" t="s">
        <v>245</v>
      </c>
      <c r="H90" s="110"/>
      <c r="I90" s="111"/>
      <c r="J90" s="112"/>
      <c r="K90" s="109"/>
    </row>
    <row r="91" spans="1:11" ht="13.5" customHeight="1">
      <c r="A91" s="109"/>
      <c r="B91" s="109"/>
      <c r="C91" s="109"/>
      <c r="D91" s="109"/>
      <c r="E91" s="516"/>
      <c r="F91" s="104" t="s">
        <v>246</v>
      </c>
      <c r="G91" s="105" t="s">
        <v>247</v>
      </c>
      <c r="H91" s="110"/>
      <c r="I91" s="111"/>
      <c r="J91" s="112"/>
      <c r="K91" s="109"/>
    </row>
    <row r="92" spans="1:11" ht="13.5" customHeight="1" thickBot="1">
      <c r="A92" s="113">
        <v>22</v>
      </c>
      <c r="B92" s="113">
        <v>125</v>
      </c>
      <c r="C92" s="113" t="s">
        <v>248</v>
      </c>
      <c r="D92" s="113" t="s">
        <v>18</v>
      </c>
      <c r="E92" s="517"/>
      <c r="F92" s="114" t="s">
        <v>249</v>
      </c>
      <c r="G92" s="115" t="s">
        <v>250</v>
      </c>
      <c r="H92" s="116">
        <v>0.019328703703703702</v>
      </c>
      <c r="I92" s="117" t="s">
        <v>251</v>
      </c>
      <c r="J92" s="118">
        <v>66.82634730538922</v>
      </c>
      <c r="K92" s="113" t="s">
        <v>20</v>
      </c>
    </row>
    <row r="93" spans="1:11" ht="13.5" customHeight="1">
      <c r="A93" s="109"/>
      <c r="B93" s="109"/>
      <c r="C93" s="109"/>
      <c r="D93" s="109"/>
      <c r="E93" s="486" t="s">
        <v>49</v>
      </c>
      <c r="F93" s="119" t="s">
        <v>252</v>
      </c>
      <c r="G93" s="120" t="s">
        <v>253</v>
      </c>
      <c r="H93" s="110"/>
      <c r="I93" s="111"/>
      <c r="J93" s="112"/>
      <c r="K93" s="109"/>
    </row>
    <row r="94" spans="1:11" ht="13.5" customHeight="1">
      <c r="A94" s="109"/>
      <c r="B94" s="109"/>
      <c r="C94" s="109"/>
      <c r="D94" s="109"/>
      <c r="E94" s="516"/>
      <c r="F94" s="104" t="s">
        <v>254</v>
      </c>
      <c r="G94" s="105" t="s">
        <v>255</v>
      </c>
      <c r="H94" s="110"/>
      <c r="I94" s="111"/>
      <c r="J94" s="112"/>
      <c r="K94" s="109"/>
    </row>
    <row r="95" spans="1:11" ht="13.5" customHeight="1">
      <c r="A95" s="109"/>
      <c r="B95" s="109"/>
      <c r="C95" s="109"/>
      <c r="D95" s="109"/>
      <c r="E95" s="516"/>
      <c r="F95" s="104" t="s">
        <v>256</v>
      </c>
      <c r="G95" s="105" t="s">
        <v>257</v>
      </c>
      <c r="H95" s="110"/>
      <c r="I95" s="111"/>
      <c r="J95" s="112"/>
      <c r="K95" s="109"/>
    </row>
    <row r="96" spans="1:11" ht="13.5" customHeight="1" thickBot="1">
      <c r="A96" s="113">
        <v>23</v>
      </c>
      <c r="B96" s="113">
        <v>129</v>
      </c>
      <c r="C96" s="113" t="s">
        <v>50</v>
      </c>
      <c r="D96" s="113" t="s">
        <v>19</v>
      </c>
      <c r="E96" s="517"/>
      <c r="F96" s="114" t="s">
        <v>258</v>
      </c>
      <c r="G96" s="115" t="s">
        <v>259</v>
      </c>
      <c r="H96" s="116">
        <v>0.0203125</v>
      </c>
      <c r="I96" s="117" t="s">
        <v>260</v>
      </c>
      <c r="J96" s="118">
        <v>63.589743589743584</v>
      </c>
      <c r="K96" s="113" t="s">
        <v>20</v>
      </c>
    </row>
    <row r="97" spans="1:11" ht="13.5" customHeight="1">
      <c r="A97" s="109"/>
      <c r="B97" s="109"/>
      <c r="C97" s="109"/>
      <c r="D97" s="109"/>
      <c r="E97" s="486" t="s">
        <v>47</v>
      </c>
      <c r="F97" s="119" t="s">
        <v>261</v>
      </c>
      <c r="G97" s="120" t="s">
        <v>262</v>
      </c>
      <c r="H97" s="110"/>
      <c r="I97" s="111"/>
      <c r="J97" s="112"/>
      <c r="K97" s="109"/>
    </row>
    <row r="98" spans="1:11" ht="13.5" customHeight="1">
      <c r="A98" s="109"/>
      <c r="B98" s="109"/>
      <c r="C98" s="109"/>
      <c r="D98" s="109"/>
      <c r="E98" s="516"/>
      <c r="F98" s="104" t="s">
        <v>263</v>
      </c>
      <c r="G98" s="105" t="s">
        <v>264</v>
      </c>
      <c r="H98" s="110"/>
      <c r="I98" s="111"/>
      <c r="J98" s="112"/>
      <c r="K98" s="109"/>
    </row>
    <row r="99" spans="1:11" ht="13.5" customHeight="1">
      <c r="A99" s="109"/>
      <c r="B99" s="109"/>
      <c r="C99" s="109"/>
      <c r="D99" s="109"/>
      <c r="E99" s="516"/>
      <c r="F99" s="104" t="s">
        <v>265</v>
      </c>
      <c r="G99" s="105" t="s">
        <v>266</v>
      </c>
      <c r="H99" s="110"/>
      <c r="I99" s="111"/>
      <c r="J99" s="112"/>
      <c r="K99" s="109"/>
    </row>
    <row r="100" spans="1:11" ht="13.5" customHeight="1" thickBot="1">
      <c r="A100" s="113">
        <v>24</v>
      </c>
      <c r="B100" s="113">
        <v>125</v>
      </c>
      <c r="C100" s="113" t="s">
        <v>46</v>
      </c>
      <c r="D100" s="113" t="s">
        <v>18</v>
      </c>
      <c r="E100" s="517"/>
      <c r="F100" s="114" t="s">
        <v>267</v>
      </c>
      <c r="G100" s="115" t="s">
        <v>268</v>
      </c>
      <c r="H100" s="116">
        <v>0.02153935185185185</v>
      </c>
      <c r="I100" s="117" t="s">
        <v>269</v>
      </c>
      <c r="J100" s="118">
        <v>59.967759269210106</v>
      </c>
      <c r="K100" s="113" t="s">
        <v>20</v>
      </c>
    </row>
    <row r="101" spans="1:11" ht="13.5" customHeight="1">
      <c r="A101" s="124"/>
      <c r="B101" s="124"/>
      <c r="C101" s="124"/>
      <c r="D101" s="125"/>
      <c r="E101" s="125"/>
      <c r="F101" s="125"/>
      <c r="G101" s="126"/>
      <c r="H101" s="127"/>
      <c r="I101" s="128"/>
      <c r="J101" s="129"/>
      <c r="K101" s="127"/>
    </row>
    <row r="102" spans="1:11" s="130" customFormat="1" ht="22.5" customHeight="1">
      <c r="A102" s="130" t="s">
        <v>270</v>
      </c>
      <c r="B102" s="131"/>
      <c r="C102" s="131"/>
      <c r="D102" s="132"/>
      <c r="E102" s="132"/>
      <c r="F102" s="132"/>
      <c r="G102" s="132"/>
      <c r="H102" s="133"/>
      <c r="J102" s="134"/>
      <c r="K102" s="133"/>
    </row>
    <row r="103" spans="1:11" s="130" customFormat="1" ht="27.75" customHeight="1">
      <c r="A103" s="130" t="s">
        <v>271</v>
      </c>
      <c r="H103" s="133"/>
      <c r="J103" s="134"/>
      <c r="K103" s="133"/>
    </row>
    <row r="104" spans="4:7" ht="13.5" customHeight="1">
      <c r="D104" s="86"/>
      <c r="E104" s="86"/>
      <c r="F104" s="86"/>
      <c r="G104" s="88"/>
    </row>
  </sheetData>
  <autoFilter ref="A4:J4"/>
  <mergeCells count="26">
    <mergeCell ref="E49:E52"/>
    <mergeCell ref="E45:E48"/>
    <mergeCell ref="E65:E68"/>
    <mergeCell ref="E61:E64"/>
    <mergeCell ref="E57:E60"/>
    <mergeCell ref="E53:E56"/>
    <mergeCell ref="E9:E12"/>
    <mergeCell ref="E5:E8"/>
    <mergeCell ref="E97:E100"/>
    <mergeCell ref="E93:E96"/>
    <mergeCell ref="E89:E92"/>
    <mergeCell ref="E85:E88"/>
    <mergeCell ref="E81:E84"/>
    <mergeCell ref="E77:E80"/>
    <mergeCell ref="E73:E76"/>
    <mergeCell ref="E69:E72"/>
    <mergeCell ref="A1:K1"/>
    <mergeCell ref="A3:K3"/>
    <mergeCell ref="E41:E44"/>
    <mergeCell ref="E37:E40"/>
    <mergeCell ref="E33:E36"/>
    <mergeCell ref="E29:E32"/>
    <mergeCell ref="E25:E28"/>
    <mergeCell ref="E21:E24"/>
    <mergeCell ref="E17:E20"/>
    <mergeCell ref="E13:E16"/>
  </mergeCells>
  <printOptions/>
  <pageMargins left="0.38" right="0.33" top="0.52" bottom="0.33" header="0.5" footer="0.31"/>
  <pageSetup fitToHeight="2" horizontalDpi="600" verticalDpi="600" orientation="portrait" paperSize="9" scale="83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T30"/>
  <sheetViews>
    <sheetView zoomScale="70" zoomScaleNormal="70" workbookViewId="0" topLeftCell="A1">
      <selection activeCell="C6" sqref="C6:E8"/>
    </sheetView>
  </sheetViews>
  <sheetFormatPr defaultColWidth="9.00390625" defaultRowHeight="12.75"/>
  <cols>
    <col min="1" max="1" width="4.25390625" style="142" customWidth="1"/>
    <col min="2" max="2" width="4.75390625" style="196" customWidth="1" collapsed="1"/>
    <col min="3" max="3" width="23.375" style="142" customWidth="1"/>
    <col min="4" max="4" width="7.25390625" style="145" customWidth="1"/>
    <col min="5" max="5" width="17.00390625" style="145" customWidth="1"/>
    <col min="6" max="6" width="34.75390625" style="223" customWidth="1"/>
    <col min="7" max="7" width="5.25390625" style="146" customWidth="1"/>
    <col min="8" max="8" width="5.75390625" style="146" customWidth="1"/>
    <col min="9" max="9" width="5.625" style="146" customWidth="1"/>
    <col min="10" max="10" width="5.125" style="142" customWidth="1"/>
    <col min="11" max="12" width="4.875" style="146" customWidth="1"/>
    <col min="13" max="13" width="8.375" style="147" customWidth="1"/>
    <col min="14" max="14" width="5.00390625" style="146" customWidth="1"/>
    <col min="15" max="15" width="8.125" style="147" customWidth="1"/>
    <col min="16" max="16" width="8.00390625" style="222" customWidth="1"/>
    <col min="17" max="17" width="6.25390625" style="221" customWidth="1"/>
    <col min="18" max="18" width="8.25390625" style="148" customWidth="1"/>
    <col min="19" max="19" width="9.25390625" style="222" hidden="1" customWidth="1"/>
    <col min="20" max="20" width="7.125" style="142" customWidth="1"/>
    <col min="21" max="16384" width="9.125" style="142" customWidth="1"/>
  </cols>
  <sheetData>
    <row r="1" spans="1:20" ht="56.25" customHeight="1" thickBot="1">
      <c r="A1" s="518" t="s">
        <v>324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</row>
    <row r="2" spans="1:20" ht="13.5" thickTop="1">
      <c r="A2" s="143" t="s">
        <v>274</v>
      </c>
      <c r="B2" s="144"/>
      <c r="C2" s="143"/>
      <c r="D2" s="142"/>
      <c r="E2" s="142"/>
      <c r="F2" s="145"/>
      <c r="P2" s="142"/>
      <c r="Q2" s="142"/>
      <c r="S2" s="149"/>
      <c r="T2" s="150" t="s">
        <v>0</v>
      </c>
    </row>
    <row r="3" spans="1:20" ht="67.5" customHeight="1" thickBot="1">
      <c r="A3" s="519" t="s">
        <v>325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</row>
    <row r="4" spans="1:20" ht="15" customHeight="1">
      <c r="A4" s="542" t="s">
        <v>1</v>
      </c>
      <c r="B4" s="520" t="s">
        <v>52</v>
      </c>
      <c r="C4" s="544" t="s">
        <v>53</v>
      </c>
      <c r="D4" s="532" t="s">
        <v>11</v>
      </c>
      <c r="E4" s="548" t="s">
        <v>54</v>
      </c>
      <c r="F4" s="546" t="s">
        <v>275</v>
      </c>
      <c r="G4" s="526" t="s">
        <v>276</v>
      </c>
      <c r="H4" s="538" t="s">
        <v>277</v>
      </c>
      <c r="I4" s="538" t="s">
        <v>278</v>
      </c>
      <c r="J4" s="528" t="s">
        <v>279</v>
      </c>
      <c r="K4" s="538" t="s">
        <v>280</v>
      </c>
      <c r="L4" s="540" t="s">
        <v>281</v>
      </c>
      <c r="M4" s="536" t="s">
        <v>282</v>
      </c>
      <c r="N4" s="522" t="s">
        <v>283</v>
      </c>
      <c r="O4" s="524" t="s">
        <v>284</v>
      </c>
      <c r="P4" s="520" t="s">
        <v>285</v>
      </c>
      <c r="Q4" s="530" t="s">
        <v>286</v>
      </c>
      <c r="R4" s="534" t="s">
        <v>59</v>
      </c>
      <c r="S4" s="532" t="s">
        <v>287</v>
      </c>
      <c r="T4" s="520" t="s">
        <v>288</v>
      </c>
    </row>
    <row r="5" spans="1:20" ht="126" customHeight="1" thickBot="1">
      <c r="A5" s="543"/>
      <c r="B5" s="521"/>
      <c r="C5" s="545"/>
      <c r="D5" s="533"/>
      <c r="E5" s="549"/>
      <c r="F5" s="547"/>
      <c r="G5" s="527"/>
      <c r="H5" s="539"/>
      <c r="I5" s="539"/>
      <c r="J5" s="529"/>
      <c r="K5" s="539"/>
      <c r="L5" s="541"/>
      <c r="M5" s="537"/>
      <c r="N5" s="523"/>
      <c r="O5" s="525"/>
      <c r="P5" s="521"/>
      <c r="Q5" s="531"/>
      <c r="R5" s="535"/>
      <c r="S5" s="533"/>
      <c r="T5" s="521"/>
    </row>
    <row r="6" spans="1:20" ht="24" customHeight="1">
      <c r="A6" s="151">
        <v>1</v>
      </c>
      <c r="B6" s="152">
        <v>107</v>
      </c>
      <c r="C6" s="153" t="s">
        <v>289</v>
      </c>
      <c r="D6" s="154" t="s">
        <v>36</v>
      </c>
      <c r="E6" s="155" t="s">
        <v>37</v>
      </c>
      <c r="F6" s="156" t="s">
        <v>290</v>
      </c>
      <c r="G6" s="157">
        <v>2</v>
      </c>
      <c r="H6" s="158">
        <v>0</v>
      </c>
      <c r="I6" s="158">
        <v>0</v>
      </c>
      <c r="J6" s="159">
        <v>0</v>
      </c>
      <c r="K6" s="158">
        <v>0</v>
      </c>
      <c r="L6" s="160">
        <v>0</v>
      </c>
      <c r="M6" s="161">
        <v>0.00655092592592621</v>
      </c>
      <c r="N6" s="162">
        <v>2</v>
      </c>
      <c r="O6" s="163">
        <v>0.00034722222222222224</v>
      </c>
      <c r="P6" s="164">
        <v>0.006898148148148432</v>
      </c>
      <c r="Q6" s="165">
        <v>1</v>
      </c>
      <c r="R6" s="166">
        <v>100</v>
      </c>
      <c r="S6" s="167">
        <v>1.0915750915751192</v>
      </c>
      <c r="T6" s="168"/>
    </row>
    <row r="7" spans="1:20" ht="24" customHeight="1">
      <c r="A7" s="169">
        <v>2</v>
      </c>
      <c r="B7" s="152">
        <v>109</v>
      </c>
      <c r="C7" s="153" t="s">
        <v>41</v>
      </c>
      <c r="D7" s="154" t="s">
        <v>17</v>
      </c>
      <c r="E7" s="155" t="s">
        <v>42</v>
      </c>
      <c r="F7" s="156" t="s">
        <v>291</v>
      </c>
      <c r="G7" s="157">
        <v>3</v>
      </c>
      <c r="H7" s="158">
        <v>0</v>
      </c>
      <c r="I7" s="158">
        <v>0</v>
      </c>
      <c r="J7" s="159">
        <v>0</v>
      </c>
      <c r="K7" s="158">
        <v>0</v>
      </c>
      <c r="L7" s="160">
        <v>0</v>
      </c>
      <c r="M7" s="161">
        <v>0.007511574074074434</v>
      </c>
      <c r="N7" s="162">
        <v>3</v>
      </c>
      <c r="O7" s="163">
        <v>0.0005208333333333333</v>
      </c>
      <c r="P7" s="164">
        <v>0.008032407407407767</v>
      </c>
      <c r="Q7" s="165">
        <v>2</v>
      </c>
      <c r="R7" s="166">
        <v>85.87896253602274</v>
      </c>
      <c r="S7" s="167">
        <v>1.271062271062308</v>
      </c>
      <c r="T7" s="168"/>
    </row>
    <row r="8" spans="1:20" ht="24" customHeight="1">
      <c r="A8" s="151">
        <v>3</v>
      </c>
      <c r="B8" s="152">
        <v>103</v>
      </c>
      <c r="C8" s="153" t="s">
        <v>292</v>
      </c>
      <c r="D8" s="154" t="s">
        <v>17</v>
      </c>
      <c r="E8" s="155" t="s">
        <v>31</v>
      </c>
      <c r="F8" s="156" t="s">
        <v>293</v>
      </c>
      <c r="G8" s="157">
        <v>1</v>
      </c>
      <c r="H8" s="158">
        <v>0</v>
      </c>
      <c r="I8" s="158">
        <v>3</v>
      </c>
      <c r="J8" s="159">
        <v>0</v>
      </c>
      <c r="K8" s="158">
        <v>0</v>
      </c>
      <c r="L8" s="160">
        <v>0</v>
      </c>
      <c r="M8" s="161">
        <v>0.008078703703704115</v>
      </c>
      <c r="N8" s="162">
        <v>4</v>
      </c>
      <c r="O8" s="163">
        <v>0.0006944444444444445</v>
      </c>
      <c r="P8" s="164">
        <v>0.008773148148148559</v>
      </c>
      <c r="Q8" s="165">
        <v>3</v>
      </c>
      <c r="R8" s="166">
        <v>78.62796833773041</v>
      </c>
      <c r="S8" s="167">
        <v>1.3882783882784313</v>
      </c>
      <c r="T8" s="168"/>
    </row>
    <row r="9" spans="1:20" ht="24" customHeight="1">
      <c r="A9" s="169">
        <v>4</v>
      </c>
      <c r="B9" s="152">
        <v>204</v>
      </c>
      <c r="C9" s="153" t="s">
        <v>194</v>
      </c>
      <c r="D9" s="154" t="s">
        <v>15</v>
      </c>
      <c r="E9" s="155" t="s">
        <v>33</v>
      </c>
      <c r="F9" s="156" t="s">
        <v>294</v>
      </c>
      <c r="G9" s="157">
        <v>0</v>
      </c>
      <c r="H9" s="158">
        <v>0</v>
      </c>
      <c r="I9" s="158">
        <v>0</v>
      </c>
      <c r="J9" s="159">
        <v>0</v>
      </c>
      <c r="K9" s="158">
        <v>0</v>
      </c>
      <c r="L9" s="160">
        <v>0</v>
      </c>
      <c r="M9" s="161">
        <v>0.009456018518519071</v>
      </c>
      <c r="N9" s="162">
        <v>0</v>
      </c>
      <c r="O9" s="163">
        <v>0</v>
      </c>
      <c r="P9" s="164">
        <v>0.009456018518519071</v>
      </c>
      <c r="Q9" s="165">
        <v>4</v>
      </c>
      <c r="R9" s="166">
        <v>72.94981640146752</v>
      </c>
      <c r="S9" s="167">
        <v>1.4963369963370603</v>
      </c>
      <c r="T9" s="168" t="s">
        <v>126</v>
      </c>
    </row>
    <row r="10" spans="1:20" ht="24" customHeight="1">
      <c r="A10" s="151">
        <v>5</v>
      </c>
      <c r="B10" s="170">
        <v>104</v>
      </c>
      <c r="C10" s="171" t="s">
        <v>295</v>
      </c>
      <c r="D10" s="172" t="s">
        <v>15</v>
      </c>
      <c r="E10" s="173" t="s">
        <v>33</v>
      </c>
      <c r="F10" s="174" t="s">
        <v>296</v>
      </c>
      <c r="G10" s="157">
        <v>4</v>
      </c>
      <c r="H10" s="158">
        <v>0</v>
      </c>
      <c r="I10" s="158">
        <v>0</v>
      </c>
      <c r="J10" s="159">
        <v>0</v>
      </c>
      <c r="K10" s="158">
        <v>0</v>
      </c>
      <c r="L10" s="160">
        <v>0</v>
      </c>
      <c r="M10" s="161">
        <v>0.009629629629629544</v>
      </c>
      <c r="N10" s="162">
        <v>4</v>
      </c>
      <c r="O10" s="163">
        <v>0.0006944444444444445</v>
      </c>
      <c r="P10" s="164">
        <v>0.010324074074073987</v>
      </c>
      <c r="Q10" s="165">
        <v>5</v>
      </c>
      <c r="R10" s="166">
        <v>66.81614349776116</v>
      </c>
      <c r="S10" s="167">
        <v>1.6336996336995941</v>
      </c>
      <c r="T10" s="168"/>
    </row>
    <row r="11" spans="1:20" ht="24" customHeight="1">
      <c r="A11" s="169">
        <v>6</v>
      </c>
      <c r="B11" s="152">
        <v>223</v>
      </c>
      <c r="C11" s="153" t="s">
        <v>185</v>
      </c>
      <c r="D11" s="154" t="s">
        <v>15</v>
      </c>
      <c r="E11" s="155" t="s">
        <v>45</v>
      </c>
      <c r="F11" s="156" t="s">
        <v>297</v>
      </c>
      <c r="G11" s="157">
        <v>0</v>
      </c>
      <c r="H11" s="158">
        <v>0</v>
      </c>
      <c r="I11" s="158">
        <v>0</v>
      </c>
      <c r="J11" s="159">
        <v>0</v>
      </c>
      <c r="K11" s="158">
        <v>1</v>
      </c>
      <c r="L11" s="160">
        <v>0</v>
      </c>
      <c r="M11" s="161">
        <v>0.010231481481481564</v>
      </c>
      <c r="N11" s="162">
        <v>1</v>
      </c>
      <c r="O11" s="163">
        <v>0.00017361111111111112</v>
      </c>
      <c r="P11" s="164">
        <v>0.010405092592592674</v>
      </c>
      <c r="Q11" s="165">
        <v>6</v>
      </c>
      <c r="R11" s="166">
        <v>66.29588431590876</v>
      </c>
      <c r="S11" s="167">
        <v>1.6465201465201333</v>
      </c>
      <c r="T11" s="168" t="s">
        <v>126</v>
      </c>
    </row>
    <row r="12" spans="1:20" ht="24" customHeight="1">
      <c r="A12" s="151">
        <v>7</v>
      </c>
      <c r="B12" s="152">
        <v>207</v>
      </c>
      <c r="C12" s="153" t="s">
        <v>141</v>
      </c>
      <c r="D12" s="154" t="s">
        <v>36</v>
      </c>
      <c r="E12" s="155" t="s">
        <v>37</v>
      </c>
      <c r="F12" s="156" t="s">
        <v>326</v>
      </c>
      <c r="G12" s="157">
        <v>2</v>
      </c>
      <c r="H12" s="158">
        <v>3</v>
      </c>
      <c r="I12" s="158">
        <v>0</v>
      </c>
      <c r="J12" s="159">
        <v>0</v>
      </c>
      <c r="K12" s="158">
        <v>0</v>
      </c>
      <c r="L12" s="160">
        <v>0</v>
      </c>
      <c r="M12" s="161">
        <v>0.01033564814814869</v>
      </c>
      <c r="N12" s="162">
        <v>5</v>
      </c>
      <c r="O12" s="163">
        <v>0.0008680555555555556</v>
      </c>
      <c r="P12" s="164">
        <v>0.011203703703704247</v>
      </c>
      <c r="Q12" s="165">
        <v>7</v>
      </c>
      <c r="R12" s="166">
        <v>61.57024793388385</v>
      </c>
      <c r="S12" s="167">
        <v>1.7728937728938308</v>
      </c>
      <c r="T12" s="168" t="s">
        <v>126</v>
      </c>
    </row>
    <row r="13" spans="1:20" ht="24" customHeight="1">
      <c r="A13" s="169">
        <v>8</v>
      </c>
      <c r="B13" s="152">
        <v>123</v>
      </c>
      <c r="C13" s="153" t="s">
        <v>298</v>
      </c>
      <c r="D13" s="154" t="s">
        <v>15</v>
      </c>
      <c r="E13" s="155" t="s">
        <v>45</v>
      </c>
      <c r="F13" s="156" t="s">
        <v>299</v>
      </c>
      <c r="G13" s="157">
        <v>1</v>
      </c>
      <c r="H13" s="158">
        <v>3</v>
      </c>
      <c r="I13" s="158">
        <v>0</v>
      </c>
      <c r="J13" s="159">
        <v>0</v>
      </c>
      <c r="K13" s="158">
        <v>0</v>
      </c>
      <c r="L13" s="160">
        <v>0</v>
      </c>
      <c r="M13" s="161">
        <v>0.011817129629629997</v>
      </c>
      <c r="N13" s="162">
        <v>4</v>
      </c>
      <c r="O13" s="163">
        <v>0.0006944444444444445</v>
      </c>
      <c r="P13" s="164">
        <v>0.01251157407407444</v>
      </c>
      <c r="Q13" s="165">
        <v>8</v>
      </c>
      <c r="R13" s="166">
        <v>55.13413506013016</v>
      </c>
      <c r="S13" s="167">
        <v>1.9798534798535066</v>
      </c>
      <c r="T13" s="168"/>
    </row>
    <row r="14" spans="1:20" ht="24" customHeight="1">
      <c r="A14" s="151">
        <v>9</v>
      </c>
      <c r="B14" s="152">
        <v>110</v>
      </c>
      <c r="C14" s="153" t="s">
        <v>300</v>
      </c>
      <c r="D14" s="154" t="s">
        <v>18</v>
      </c>
      <c r="E14" s="155" t="s">
        <v>43</v>
      </c>
      <c r="F14" s="156" t="s">
        <v>301</v>
      </c>
      <c r="G14" s="157">
        <v>0</v>
      </c>
      <c r="H14" s="158">
        <v>0</v>
      </c>
      <c r="I14" s="158">
        <v>0</v>
      </c>
      <c r="J14" s="159">
        <v>0</v>
      </c>
      <c r="K14" s="158">
        <v>0</v>
      </c>
      <c r="L14" s="160">
        <v>0</v>
      </c>
      <c r="M14" s="161">
        <v>0.013252314814815258</v>
      </c>
      <c r="N14" s="162">
        <v>0</v>
      </c>
      <c r="O14" s="163">
        <v>0</v>
      </c>
      <c r="P14" s="164">
        <v>0.013252314814815258</v>
      </c>
      <c r="Q14" s="165">
        <v>9</v>
      </c>
      <c r="R14" s="166">
        <v>52.05240174672529</v>
      </c>
      <c r="S14" s="167">
        <v>2.097069597069634</v>
      </c>
      <c r="T14" s="168"/>
    </row>
    <row r="15" spans="1:20" ht="24" customHeight="1">
      <c r="A15" s="169">
        <v>10</v>
      </c>
      <c r="B15" s="152">
        <v>210</v>
      </c>
      <c r="C15" s="153" t="s">
        <v>150</v>
      </c>
      <c r="D15" s="154" t="s">
        <v>18</v>
      </c>
      <c r="E15" s="155" t="s">
        <v>43</v>
      </c>
      <c r="F15" s="156" t="s">
        <v>302</v>
      </c>
      <c r="G15" s="157">
        <v>1</v>
      </c>
      <c r="H15" s="158">
        <v>0</v>
      </c>
      <c r="I15" s="158">
        <v>0</v>
      </c>
      <c r="J15" s="159">
        <v>0</v>
      </c>
      <c r="K15" s="158">
        <v>0</v>
      </c>
      <c r="L15" s="160">
        <v>0</v>
      </c>
      <c r="M15" s="161">
        <v>0.013148148148148686</v>
      </c>
      <c r="N15" s="162">
        <v>1</v>
      </c>
      <c r="O15" s="163">
        <v>0.00017361111111111112</v>
      </c>
      <c r="P15" s="164">
        <v>0.013321759259259797</v>
      </c>
      <c r="Q15" s="165">
        <v>10</v>
      </c>
      <c r="R15" s="166">
        <v>51.781059947871455</v>
      </c>
      <c r="S15" s="167">
        <v>2.1080586080586596</v>
      </c>
      <c r="T15" s="168" t="s">
        <v>126</v>
      </c>
    </row>
    <row r="16" spans="1:20" ht="24" customHeight="1">
      <c r="A16" s="151">
        <v>11</v>
      </c>
      <c r="B16" s="152">
        <v>102</v>
      </c>
      <c r="C16" s="153" t="s">
        <v>303</v>
      </c>
      <c r="D16" s="154" t="s">
        <v>17</v>
      </c>
      <c r="E16" s="155" t="s">
        <v>29</v>
      </c>
      <c r="F16" s="156" t="s">
        <v>304</v>
      </c>
      <c r="G16" s="157">
        <v>2</v>
      </c>
      <c r="H16" s="158">
        <v>0</v>
      </c>
      <c r="I16" s="158">
        <v>2</v>
      </c>
      <c r="J16" s="159">
        <v>0</v>
      </c>
      <c r="K16" s="158">
        <v>0</v>
      </c>
      <c r="L16" s="160">
        <v>0</v>
      </c>
      <c r="M16" s="161">
        <v>0.012719907407407804</v>
      </c>
      <c r="N16" s="162">
        <v>4</v>
      </c>
      <c r="O16" s="163">
        <v>0.0006944444444444445</v>
      </c>
      <c r="P16" s="164">
        <v>0.013414351851852248</v>
      </c>
      <c r="Q16" s="165">
        <v>11</v>
      </c>
      <c r="R16" s="166">
        <v>51.423641069888426</v>
      </c>
      <c r="S16" s="167">
        <v>2.122710622710652</v>
      </c>
      <c r="T16" s="168"/>
    </row>
    <row r="17" spans="1:20" ht="24" customHeight="1">
      <c r="A17" s="169">
        <v>12</v>
      </c>
      <c r="B17" s="152">
        <v>105</v>
      </c>
      <c r="C17" s="153" t="s">
        <v>34</v>
      </c>
      <c r="D17" s="154" t="s">
        <v>15</v>
      </c>
      <c r="E17" s="155" t="s">
        <v>33</v>
      </c>
      <c r="F17" s="156" t="s">
        <v>305</v>
      </c>
      <c r="G17" s="157">
        <v>0</v>
      </c>
      <c r="H17" s="158">
        <v>3</v>
      </c>
      <c r="I17" s="158">
        <v>10</v>
      </c>
      <c r="J17" s="159">
        <v>0</v>
      </c>
      <c r="K17" s="158">
        <v>0</v>
      </c>
      <c r="L17" s="160">
        <v>0</v>
      </c>
      <c r="M17" s="161">
        <v>0.011898148148148158</v>
      </c>
      <c r="N17" s="162">
        <v>13</v>
      </c>
      <c r="O17" s="163">
        <v>0.0022569444444444447</v>
      </c>
      <c r="P17" s="164">
        <v>0.014155092592592603</v>
      </c>
      <c r="Q17" s="165">
        <v>12</v>
      </c>
      <c r="R17" s="166">
        <v>48.73262469337891</v>
      </c>
      <c r="S17" s="167">
        <v>2.239926739926706</v>
      </c>
      <c r="T17" s="168"/>
    </row>
    <row r="18" spans="1:20" ht="24" customHeight="1">
      <c r="A18" s="151">
        <v>13</v>
      </c>
      <c r="B18" s="152">
        <v>101</v>
      </c>
      <c r="C18" s="153" t="s">
        <v>306</v>
      </c>
      <c r="D18" s="154" t="s">
        <v>16</v>
      </c>
      <c r="E18" s="155" t="s">
        <v>27</v>
      </c>
      <c r="F18" s="156" t="s">
        <v>307</v>
      </c>
      <c r="G18" s="157">
        <v>0</v>
      </c>
      <c r="H18" s="158">
        <v>0</v>
      </c>
      <c r="I18" s="158">
        <v>0</v>
      </c>
      <c r="J18" s="159">
        <v>0</v>
      </c>
      <c r="K18" s="158">
        <v>0</v>
      </c>
      <c r="L18" s="160">
        <v>0</v>
      </c>
      <c r="M18" s="161">
        <v>0.014155092592593066</v>
      </c>
      <c r="N18" s="162">
        <v>0</v>
      </c>
      <c r="O18" s="163">
        <v>0</v>
      </c>
      <c r="P18" s="164">
        <v>0.014155092592593066</v>
      </c>
      <c r="Q18" s="165">
        <v>13</v>
      </c>
      <c r="R18" s="166">
        <v>48.73262469337731</v>
      </c>
      <c r="S18" s="167">
        <v>2.2399267399267795</v>
      </c>
      <c r="T18" s="168"/>
    </row>
    <row r="19" spans="1:20" ht="24" customHeight="1">
      <c r="A19" s="169">
        <v>14</v>
      </c>
      <c r="B19" s="152">
        <v>203</v>
      </c>
      <c r="C19" s="153" t="s">
        <v>123</v>
      </c>
      <c r="D19" s="154" t="s">
        <v>17</v>
      </c>
      <c r="E19" s="155" t="s">
        <v>31</v>
      </c>
      <c r="F19" s="156" t="s">
        <v>308</v>
      </c>
      <c r="G19" s="157">
        <v>1</v>
      </c>
      <c r="H19" s="158">
        <v>0</v>
      </c>
      <c r="I19" s="158">
        <v>0</v>
      </c>
      <c r="J19" s="159">
        <v>0</v>
      </c>
      <c r="K19" s="158">
        <v>0</v>
      </c>
      <c r="L19" s="160">
        <v>0</v>
      </c>
      <c r="M19" s="161">
        <v>0.014803240740741352</v>
      </c>
      <c r="N19" s="162">
        <v>1</v>
      </c>
      <c r="O19" s="163">
        <v>0.00017361111111111112</v>
      </c>
      <c r="P19" s="164">
        <v>0.014976851851852463</v>
      </c>
      <c r="Q19" s="165">
        <v>14</v>
      </c>
      <c r="R19" s="166">
        <v>46.05873261205565</v>
      </c>
      <c r="S19" s="167">
        <v>2.3699633699634295</v>
      </c>
      <c r="T19" s="168" t="s">
        <v>126</v>
      </c>
    </row>
    <row r="20" spans="1:20" ht="24" customHeight="1">
      <c r="A20" s="151">
        <v>15</v>
      </c>
      <c r="B20" s="170">
        <v>202</v>
      </c>
      <c r="C20" s="171" t="s">
        <v>167</v>
      </c>
      <c r="D20" s="172" t="s">
        <v>17</v>
      </c>
      <c r="E20" s="173" t="s">
        <v>29</v>
      </c>
      <c r="F20" s="174" t="s">
        <v>309</v>
      </c>
      <c r="G20" s="157">
        <v>1</v>
      </c>
      <c r="H20" s="158">
        <v>1</v>
      </c>
      <c r="I20" s="158">
        <v>7</v>
      </c>
      <c r="J20" s="159">
        <v>3</v>
      </c>
      <c r="K20" s="158">
        <v>0</v>
      </c>
      <c r="L20" s="160">
        <v>0</v>
      </c>
      <c r="M20" s="161">
        <v>0.017384259259259793</v>
      </c>
      <c r="N20" s="162">
        <v>12</v>
      </c>
      <c r="O20" s="163">
        <v>0.0020833333333333333</v>
      </c>
      <c r="P20" s="164">
        <v>0.019467592592593126</v>
      </c>
      <c r="Q20" s="165">
        <v>15</v>
      </c>
      <c r="R20" s="166">
        <v>35.434007134364336</v>
      </c>
      <c r="S20" s="167">
        <v>3.0805860805861163</v>
      </c>
      <c r="T20" s="168" t="s">
        <v>126</v>
      </c>
    </row>
    <row r="21" spans="1:20" ht="24" customHeight="1">
      <c r="A21" s="169">
        <v>16</v>
      </c>
      <c r="B21" s="152">
        <v>108</v>
      </c>
      <c r="C21" s="153" t="s">
        <v>38</v>
      </c>
      <c r="D21" s="154" t="s">
        <v>39</v>
      </c>
      <c r="E21" s="155" t="s">
        <v>40</v>
      </c>
      <c r="F21" s="156" t="s">
        <v>310</v>
      </c>
      <c r="G21" s="157">
        <v>0</v>
      </c>
      <c r="H21" s="158">
        <v>0</v>
      </c>
      <c r="I21" s="158">
        <v>0</v>
      </c>
      <c r="J21" s="159">
        <v>0</v>
      </c>
      <c r="K21" s="158">
        <v>0</v>
      </c>
      <c r="L21" s="160">
        <v>0</v>
      </c>
      <c r="M21" s="161">
        <v>0.021087962962962892</v>
      </c>
      <c r="N21" s="162">
        <v>0</v>
      </c>
      <c r="O21" s="163">
        <v>0</v>
      </c>
      <c r="P21" s="164">
        <v>0.021087962962962892</v>
      </c>
      <c r="Q21" s="165">
        <v>16</v>
      </c>
      <c r="R21" s="166">
        <v>32.71130625686205</v>
      </c>
      <c r="S21" s="167">
        <v>3.336996336996273</v>
      </c>
      <c r="T21" s="168"/>
    </row>
    <row r="22" spans="1:20" ht="24" customHeight="1">
      <c r="A22" s="151">
        <v>17</v>
      </c>
      <c r="B22" s="152">
        <v>124</v>
      </c>
      <c r="C22" s="153" t="s">
        <v>176</v>
      </c>
      <c r="D22" s="154" t="s">
        <v>16</v>
      </c>
      <c r="E22" s="155" t="s">
        <v>27</v>
      </c>
      <c r="F22" s="156" t="s">
        <v>311</v>
      </c>
      <c r="G22" s="157">
        <v>1</v>
      </c>
      <c r="H22" s="158">
        <v>0</v>
      </c>
      <c r="I22" s="158">
        <v>0</v>
      </c>
      <c r="J22" s="159">
        <v>10</v>
      </c>
      <c r="K22" s="158">
        <v>3</v>
      </c>
      <c r="L22" s="160"/>
      <c r="M22" s="161">
        <v>0.01881944444444439</v>
      </c>
      <c r="N22" s="162">
        <v>14</v>
      </c>
      <c r="O22" s="163">
        <v>0.0024305555555555556</v>
      </c>
      <c r="P22" s="164">
        <v>0.021249999999999943</v>
      </c>
      <c r="Q22" s="165">
        <v>17</v>
      </c>
      <c r="R22" s="166">
        <v>32.46187363834565</v>
      </c>
      <c r="S22" s="167">
        <v>3.3626373626373005</v>
      </c>
      <c r="T22" s="168" t="s">
        <v>126</v>
      </c>
    </row>
    <row r="23" spans="1:20" ht="24" customHeight="1">
      <c r="A23" s="169">
        <v>18</v>
      </c>
      <c r="B23" s="152">
        <v>128</v>
      </c>
      <c r="C23" s="153" t="s">
        <v>48</v>
      </c>
      <c r="D23" s="154" t="s">
        <v>19</v>
      </c>
      <c r="E23" s="155" t="s">
        <v>49</v>
      </c>
      <c r="F23" s="156" t="s">
        <v>312</v>
      </c>
      <c r="G23" s="157">
        <v>0</v>
      </c>
      <c r="H23" s="158">
        <v>0</v>
      </c>
      <c r="I23" s="158">
        <v>0</v>
      </c>
      <c r="J23" s="159">
        <v>0</v>
      </c>
      <c r="K23" s="158">
        <v>0</v>
      </c>
      <c r="L23" s="160">
        <v>0</v>
      </c>
      <c r="M23" s="161">
        <v>0.006319444444444544</v>
      </c>
      <c r="N23" s="162">
        <v>0</v>
      </c>
      <c r="O23" s="163">
        <v>0</v>
      </c>
      <c r="P23" s="164">
        <v>0.006319444444444544</v>
      </c>
      <c r="Q23" s="165" t="s">
        <v>313</v>
      </c>
      <c r="R23" s="166">
        <v>100</v>
      </c>
      <c r="S23" s="167" t="s">
        <v>314</v>
      </c>
      <c r="T23" s="168" t="s">
        <v>20</v>
      </c>
    </row>
    <row r="24" spans="1:20" ht="24" customHeight="1">
      <c r="A24" s="151">
        <v>19</v>
      </c>
      <c r="B24" s="152">
        <v>129</v>
      </c>
      <c r="C24" s="153" t="s">
        <v>50</v>
      </c>
      <c r="D24" s="154" t="s">
        <v>19</v>
      </c>
      <c r="E24" s="155" t="s">
        <v>49</v>
      </c>
      <c r="F24" s="156" t="s">
        <v>315</v>
      </c>
      <c r="G24" s="157">
        <v>1</v>
      </c>
      <c r="H24" s="158">
        <v>1</v>
      </c>
      <c r="I24" s="158">
        <v>0</v>
      </c>
      <c r="J24" s="159">
        <v>0</v>
      </c>
      <c r="K24" s="158">
        <v>0</v>
      </c>
      <c r="L24" s="160">
        <v>0</v>
      </c>
      <c r="M24" s="161">
        <v>0.008067129629629521</v>
      </c>
      <c r="N24" s="162">
        <v>2</v>
      </c>
      <c r="O24" s="163">
        <v>0.00034722222222222224</v>
      </c>
      <c r="P24" s="164">
        <v>0.008414351851851744</v>
      </c>
      <c r="Q24" s="165" t="s">
        <v>241</v>
      </c>
      <c r="R24" s="175">
        <v>81.98074277854637</v>
      </c>
      <c r="S24" s="167" t="s">
        <v>314</v>
      </c>
      <c r="T24" s="168" t="s">
        <v>20</v>
      </c>
    </row>
    <row r="25" spans="1:20" ht="24" customHeight="1">
      <c r="A25" s="169">
        <v>20</v>
      </c>
      <c r="B25" s="152">
        <v>225</v>
      </c>
      <c r="C25" s="153" t="s">
        <v>248</v>
      </c>
      <c r="D25" s="154" t="s">
        <v>18</v>
      </c>
      <c r="E25" s="155" t="s">
        <v>47</v>
      </c>
      <c r="F25" s="156" t="s">
        <v>316</v>
      </c>
      <c r="G25" s="157">
        <v>4</v>
      </c>
      <c r="H25" s="158">
        <v>3</v>
      </c>
      <c r="I25" s="158">
        <v>0</v>
      </c>
      <c r="J25" s="159">
        <v>0</v>
      </c>
      <c r="K25" s="158">
        <v>0</v>
      </c>
      <c r="L25" s="160">
        <v>0</v>
      </c>
      <c r="M25" s="161">
        <v>0.014131944444444988</v>
      </c>
      <c r="N25" s="162">
        <v>7</v>
      </c>
      <c r="O25" s="163">
        <v>0.0012152777777777778</v>
      </c>
      <c r="P25" s="164">
        <v>0.015347222222222765</v>
      </c>
      <c r="Q25" s="165" t="s">
        <v>251</v>
      </c>
      <c r="R25" s="166">
        <v>44.947209653092266</v>
      </c>
      <c r="S25" s="167" t="s">
        <v>314</v>
      </c>
      <c r="T25" s="176" t="s">
        <v>317</v>
      </c>
    </row>
    <row r="26" spans="1:20" ht="24" customHeight="1" thickBot="1">
      <c r="A26" s="177">
        <v>21</v>
      </c>
      <c r="B26" s="178">
        <v>125</v>
      </c>
      <c r="C26" s="179" t="s">
        <v>318</v>
      </c>
      <c r="D26" s="180" t="s">
        <v>18</v>
      </c>
      <c r="E26" s="181" t="s">
        <v>47</v>
      </c>
      <c r="F26" s="182" t="s">
        <v>319</v>
      </c>
      <c r="G26" s="183">
        <v>1</v>
      </c>
      <c r="H26" s="184">
        <v>3</v>
      </c>
      <c r="I26" s="184">
        <v>3</v>
      </c>
      <c r="J26" s="185">
        <v>6</v>
      </c>
      <c r="K26" s="184">
        <v>1</v>
      </c>
      <c r="L26" s="186">
        <v>0</v>
      </c>
      <c r="M26" s="187">
        <v>0.015324074074074545</v>
      </c>
      <c r="N26" s="188">
        <v>14</v>
      </c>
      <c r="O26" s="189">
        <v>0.0024305555555555556</v>
      </c>
      <c r="P26" s="190">
        <v>0.0177546296296301</v>
      </c>
      <c r="Q26" s="191" t="s">
        <v>320</v>
      </c>
      <c r="R26" s="192">
        <v>38.85267275097841</v>
      </c>
      <c r="S26" s="193" t="s">
        <v>314</v>
      </c>
      <c r="T26" s="194" t="s">
        <v>20</v>
      </c>
    </row>
    <row r="27" spans="1:19" ht="12.75">
      <c r="A27" s="195"/>
      <c r="C27" s="195"/>
      <c r="D27" s="197"/>
      <c r="E27" s="197"/>
      <c r="F27" s="198"/>
      <c r="G27" s="199"/>
      <c r="H27" s="199"/>
      <c r="I27" s="199"/>
      <c r="J27" s="195"/>
      <c r="K27" s="199"/>
      <c r="L27" s="199"/>
      <c r="M27" s="200"/>
      <c r="N27" s="199"/>
      <c r="O27" s="200"/>
      <c r="P27" s="201" t="s">
        <v>321</v>
      </c>
      <c r="Q27" s="202"/>
      <c r="R27" s="203"/>
      <c r="S27" s="204"/>
    </row>
    <row r="28" spans="1:18" s="212" customFormat="1" ht="14.25">
      <c r="A28" s="205" t="s">
        <v>322</v>
      </c>
      <c r="B28" s="206"/>
      <c r="C28" s="207"/>
      <c r="D28" s="208"/>
      <c r="E28" s="208"/>
      <c r="F28" s="208"/>
      <c r="G28" s="209"/>
      <c r="H28" s="209"/>
      <c r="I28" s="209"/>
      <c r="J28" s="207"/>
      <c r="K28" s="209"/>
      <c r="L28" s="209"/>
      <c r="M28" s="210"/>
      <c r="N28" s="209"/>
      <c r="O28" s="210"/>
      <c r="P28" s="211"/>
      <c r="R28" s="213"/>
    </row>
    <row r="29" spans="1:18" s="212" customFormat="1" ht="26.25" customHeight="1">
      <c r="A29" s="205" t="s">
        <v>323</v>
      </c>
      <c r="B29" s="214"/>
      <c r="F29" s="215"/>
      <c r="G29" s="216"/>
      <c r="H29" s="216"/>
      <c r="I29" s="216"/>
      <c r="K29" s="216"/>
      <c r="L29" s="216"/>
      <c r="N29" s="217"/>
      <c r="O29" s="218"/>
      <c r="R29" s="213"/>
    </row>
    <row r="30" spans="2:16" ht="14.25">
      <c r="B30" s="219"/>
      <c r="D30" s="142"/>
      <c r="E30" s="142"/>
      <c r="F30" s="145"/>
      <c r="O30" s="218"/>
      <c r="P30" s="220"/>
    </row>
  </sheetData>
  <mergeCells count="22">
    <mergeCell ref="B4:B5"/>
    <mergeCell ref="A4:A5"/>
    <mergeCell ref="C4:C5"/>
    <mergeCell ref="F4:F5"/>
    <mergeCell ref="D4:D5"/>
    <mergeCell ref="E4:E5"/>
    <mergeCell ref="R4:R5"/>
    <mergeCell ref="M4:M5"/>
    <mergeCell ref="H4:H5"/>
    <mergeCell ref="I4:I5"/>
    <mergeCell ref="L4:L5"/>
    <mergeCell ref="K4:K5"/>
    <mergeCell ref="A1:T1"/>
    <mergeCell ref="A3:T3"/>
    <mergeCell ref="P4:P5"/>
    <mergeCell ref="N4:N5"/>
    <mergeCell ref="O4:O5"/>
    <mergeCell ref="T4:T5"/>
    <mergeCell ref="G4:G5"/>
    <mergeCell ref="J4:J5"/>
    <mergeCell ref="Q4:Q5"/>
    <mergeCell ref="S4:S5"/>
  </mergeCells>
  <printOptions horizontalCentered="1"/>
  <pageMargins left="0.35433070866141736" right="0.35433070866141736" top="0.4" bottom="0.27" header="0.5118110236220472" footer="0.24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J25"/>
  <sheetViews>
    <sheetView zoomScale="55" zoomScaleNormal="55" workbookViewId="0" topLeftCell="A1">
      <selection activeCell="C6" sqref="C6:D8"/>
    </sheetView>
  </sheetViews>
  <sheetFormatPr defaultColWidth="9.00390625" defaultRowHeight="12.75" outlineLevelCol="1"/>
  <cols>
    <col min="1" max="1" width="4.25390625" style="226" customWidth="1"/>
    <col min="2" max="2" width="6.00390625" style="226" customWidth="1"/>
    <col min="3" max="3" width="18.875" style="226" customWidth="1"/>
    <col min="4" max="4" width="15.625" style="228" customWidth="1"/>
    <col min="5" max="5" width="47.25390625" style="332" hidden="1" customWidth="1" outlineLevel="1"/>
    <col min="6" max="6" width="5.625" style="229" customWidth="1" collapsed="1"/>
    <col min="7" max="7" width="6.25390625" style="229" customWidth="1"/>
    <col min="8" max="8" width="4.375" style="226" customWidth="1"/>
    <col min="9" max="9" width="6.25390625" style="230" customWidth="1"/>
    <col min="10" max="10" width="5.125" style="226" customWidth="1"/>
    <col min="11" max="11" width="6.625" style="230" customWidth="1"/>
    <col min="12" max="12" width="4.375" style="229" customWidth="1"/>
    <col min="13" max="13" width="4.375" style="226" customWidth="1"/>
    <col min="14" max="14" width="6.375" style="230" customWidth="1"/>
    <col min="15" max="15" width="4.375" style="226" customWidth="1"/>
    <col min="16" max="16" width="6.625" style="230" customWidth="1"/>
    <col min="17" max="17" width="4.75390625" style="229" customWidth="1"/>
    <col min="18" max="18" width="4.875" style="229" customWidth="1"/>
    <col min="19" max="20" width="4.375" style="229" customWidth="1"/>
    <col min="21" max="21" width="6.00390625" style="229" customWidth="1"/>
    <col min="22" max="22" width="5.25390625" style="229" customWidth="1"/>
    <col min="23" max="23" width="6.375" style="230" customWidth="1"/>
    <col min="24" max="25" width="8.125" style="232" customWidth="1"/>
    <col min="26" max="26" width="6.00390625" style="229" customWidth="1"/>
    <col min="27" max="27" width="4.75390625" style="229" customWidth="1"/>
    <col min="28" max="28" width="6.00390625" style="229" customWidth="1"/>
    <col min="29" max="29" width="6.25390625" style="229" customWidth="1"/>
    <col min="30" max="30" width="3.25390625" style="229" customWidth="1"/>
    <col min="31" max="31" width="3.00390625" style="226" hidden="1" customWidth="1"/>
    <col min="32" max="32" width="7.25390625" style="318" customWidth="1"/>
    <col min="33" max="33" width="9.25390625" style="234" customWidth="1"/>
    <col min="34" max="34" width="4.625" style="233" customWidth="1"/>
    <col min="35" max="35" width="9.125" style="226" customWidth="1"/>
    <col min="36" max="36" width="3.75390625" style="226" hidden="1" customWidth="1"/>
    <col min="37" max="16384" width="9.125" style="226" customWidth="1"/>
  </cols>
  <sheetData>
    <row r="1" spans="1:34" ht="64.5" customHeight="1" thickBot="1">
      <c r="A1" s="586" t="s">
        <v>374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</row>
    <row r="2" spans="1:36" ht="13.5" thickTop="1">
      <c r="A2" s="227" t="s">
        <v>331</v>
      </c>
      <c r="B2" s="227"/>
      <c r="C2" s="227"/>
      <c r="D2" s="226"/>
      <c r="E2" s="228"/>
      <c r="W2" s="231"/>
      <c r="AC2" s="226"/>
      <c r="AF2" s="233"/>
      <c r="AH2" s="235" t="s">
        <v>0</v>
      </c>
      <c r="AJ2" s="227"/>
    </row>
    <row r="3" spans="1:34" ht="42.75" customHeight="1" thickBot="1">
      <c r="A3" s="587" t="s">
        <v>403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</row>
    <row r="4" spans="1:36" s="228" customFormat="1" ht="31.5" customHeight="1" thickBot="1">
      <c r="A4" s="550" t="s">
        <v>1</v>
      </c>
      <c r="B4" s="565" t="s">
        <v>52</v>
      </c>
      <c r="C4" s="567" t="s">
        <v>53</v>
      </c>
      <c r="D4" s="590" t="s">
        <v>332</v>
      </c>
      <c r="E4" s="592" t="s">
        <v>275</v>
      </c>
      <c r="F4" s="588" t="s">
        <v>333</v>
      </c>
      <c r="G4" s="561" t="s">
        <v>334</v>
      </c>
      <c r="H4" s="552" t="s">
        <v>335</v>
      </c>
      <c r="I4" s="553"/>
      <c r="J4" s="554" t="s">
        <v>336</v>
      </c>
      <c r="K4" s="553"/>
      <c r="L4" s="555" t="s">
        <v>337</v>
      </c>
      <c r="M4" s="552" t="s">
        <v>338</v>
      </c>
      <c r="N4" s="553"/>
      <c r="O4" s="552" t="s">
        <v>339</v>
      </c>
      <c r="P4" s="553"/>
      <c r="Q4" s="559" t="s">
        <v>340</v>
      </c>
      <c r="R4" s="555" t="s">
        <v>341</v>
      </c>
      <c r="S4" s="555" t="s">
        <v>342</v>
      </c>
      <c r="T4" s="561" t="s">
        <v>343</v>
      </c>
      <c r="U4" s="555" t="s">
        <v>344</v>
      </c>
      <c r="V4" s="597" t="s">
        <v>345</v>
      </c>
      <c r="W4" s="594" t="s">
        <v>346</v>
      </c>
      <c r="X4" s="575" t="s">
        <v>347</v>
      </c>
      <c r="Y4" s="573" t="s">
        <v>348</v>
      </c>
      <c r="Z4" s="571" t="s">
        <v>349</v>
      </c>
      <c r="AA4" s="579" t="s">
        <v>350</v>
      </c>
      <c r="AB4" s="579" t="s">
        <v>351</v>
      </c>
      <c r="AC4" s="584" t="s">
        <v>352</v>
      </c>
      <c r="AD4" s="557" t="s">
        <v>353</v>
      </c>
      <c r="AE4" s="577" t="s">
        <v>400</v>
      </c>
      <c r="AF4" s="569" t="s">
        <v>286</v>
      </c>
      <c r="AG4" s="582" t="s">
        <v>402</v>
      </c>
      <c r="AH4" s="563" t="s">
        <v>60</v>
      </c>
      <c r="AJ4" s="550" t="s">
        <v>354</v>
      </c>
    </row>
    <row r="5" spans="1:36" ht="114.75" customHeight="1" thickBot="1">
      <c r="A5" s="551"/>
      <c r="B5" s="566"/>
      <c r="C5" s="568"/>
      <c r="D5" s="591"/>
      <c r="E5" s="593"/>
      <c r="F5" s="589"/>
      <c r="G5" s="562"/>
      <c r="H5" s="236" t="s">
        <v>355</v>
      </c>
      <c r="I5" s="237" t="s">
        <v>356</v>
      </c>
      <c r="J5" s="238" t="s">
        <v>355</v>
      </c>
      <c r="K5" s="237" t="s">
        <v>356</v>
      </c>
      <c r="L5" s="556"/>
      <c r="M5" s="236" t="s">
        <v>355</v>
      </c>
      <c r="N5" s="237" t="s">
        <v>356</v>
      </c>
      <c r="O5" s="236" t="s">
        <v>355</v>
      </c>
      <c r="P5" s="237" t="s">
        <v>356</v>
      </c>
      <c r="Q5" s="560"/>
      <c r="R5" s="556"/>
      <c r="S5" s="556"/>
      <c r="T5" s="596"/>
      <c r="U5" s="556"/>
      <c r="V5" s="598"/>
      <c r="W5" s="595"/>
      <c r="X5" s="576"/>
      <c r="Y5" s="574"/>
      <c r="Z5" s="572"/>
      <c r="AA5" s="580"/>
      <c r="AB5" s="580"/>
      <c r="AC5" s="585"/>
      <c r="AD5" s="558"/>
      <c r="AE5" s="578"/>
      <c r="AF5" s="570"/>
      <c r="AG5" s="583"/>
      <c r="AH5" s="564"/>
      <c r="AJ5" s="551"/>
    </row>
    <row r="6" spans="1:36" s="261" customFormat="1" ht="34.5">
      <c r="A6" s="239">
        <v>1</v>
      </c>
      <c r="B6" s="263">
        <v>103</v>
      </c>
      <c r="C6" s="264" t="s">
        <v>30</v>
      </c>
      <c r="D6" s="265" t="s">
        <v>31</v>
      </c>
      <c r="E6" s="243" t="s">
        <v>359</v>
      </c>
      <c r="F6" s="244">
        <v>0</v>
      </c>
      <c r="G6" s="245">
        <v>0</v>
      </c>
      <c r="H6" s="246">
        <v>1</v>
      </c>
      <c r="I6" s="247">
        <v>0.003599537037037037</v>
      </c>
      <c r="J6" s="248">
        <v>0</v>
      </c>
      <c r="K6" s="247">
        <v>0.003298611111111111</v>
      </c>
      <c r="L6" s="249">
        <v>3</v>
      </c>
      <c r="M6" s="246">
        <v>1</v>
      </c>
      <c r="N6" s="247">
        <v>0.002847222222222222</v>
      </c>
      <c r="O6" s="246">
        <v>0</v>
      </c>
      <c r="P6" s="247">
        <v>0.0044907407407407405</v>
      </c>
      <c r="Q6" s="244">
        <v>0</v>
      </c>
      <c r="R6" s="245">
        <v>0</v>
      </c>
      <c r="S6" s="245">
        <v>0</v>
      </c>
      <c r="T6" s="249">
        <v>0</v>
      </c>
      <c r="U6" s="249">
        <v>9</v>
      </c>
      <c r="V6" s="250">
        <v>1</v>
      </c>
      <c r="W6" s="251"/>
      <c r="X6" s="252">
        <v>0.09315972222222224</v>
      </c>
      <c r="Y6" s="253">
        <v>0</v>
      </c>
      <c r="Z6" s="254">
        <v>0</v>
      </c>
      <c r="AA6" s="255">
        <v>15</v>
      </c>
      <c r="AB6" s="255">
        <v>0</v>
      </c>
      <c r="AC6" s="256">
        <v>15</v>
      </c>
      <c r="AD6" s="257">
        <v>0</v>
      </c>
      <c r="AE6" s="406">
        <v>0</v>
      </c>
      <c r="AF6" s="258">
        <v>1</v>
      </c>
      <c r="AG6" s="259">
        <v>100</v>
      </c>
      <c r="AH6" s="260"/>
      <c r="AJ6" s="262" t="s">
        <v>358</v>
      </c>
    </row>
    <row r="7" spans="1:36" s="261" customFormat="1" ht="34.5">
      <c r="A7" s="239">
        <v>2</v>
      </c>
      <c r="B7" s="263">
        <v>102</v>
      </c>
      <c r="C7" s="264" t="s">
        <v>28</v>
      </c>
      <c r="D7" s="265" t="s">
        <v>29</v>
      </c>
      <c r="E7" s="243" t="s">
        <v>361</v>
      </c>
      <c r="F7" s="244">
        <v>0</v>
      </c>
      <c r="G7" s="245">
        <v>11</v>
      </c>
      <c r="H7" s="246">
        <v>0</v>
      </c>
      <c r="I7" s="247">
        <v>0.0036574074074074074</v>
      </c>
      <c r="J7" s="248">
        <v>0</v>
      </c>
      <c r="K7" s="247">
        <v>0.0037152777777777774</v>
      </c>
      <c r="L7" s="249">
        <v>0</v>
      </c>
      <c r="M7" s="246">
        <v>0</v>
      </c>
      <c r="N7" s="247">
        <v>0.0027546296296296294</v>
      </c>
      <c r="O7" s="246">
        <v>3</v>
      </c>
      <c r="P7" s="247">
        <v>0.007060185185185184</v>
      </c>
      <c r="Q7" s="244">
        <v>0</v>
      </c>
      <c r="R7" s="245">
        <v>0</v>
      </c>
      <c r="S7" s="245">
        <v>0</v>
      </c>
      <c r="T7" s="249">
        <v>0</v>
      </c>
      <c r="U7" s="249">
        <v>3</v>
      </c>
      <c r="V7" s="250">
        <v>2</v>
      </c>
      <c r="W7" s="251"/>
      <c r="X7" s="252">
        <v>0.09293981481481484</v>
      </c>
      <c r="Y7" s="253">
        <v>0</v>
      </c>
      <c r="Z7" s="254">
        <v>0</v>
      </c>
      <c r="AA7" s="255">
        <v>19</v>
      </c>
      <c r="AB7" s="255">
        <v>0</v>
      </c>
      <c r="AC7" s="256">
        <v>19</v>
      </c>
      <c r="AD7" s="257">
        <v>0</v>
      </c>
      <c r="AE7" s="406">
        <v>0</v>
      </c>
      <c r="AF7" s="258">
        <v>2</v>
      </c>
      <c r="AG7" s="259">
        <v>90</v>
      </c>
      <c r="AH7" s="260"/>
      <c r="AJ7" s="262" t="s">
        <v>358</v>
      </c>
    </row>
    <row r="8" spans="1:36" s="261" customFormat="1" ht="34.5">
      <c r="A8" s="239">
        <v>3</v>
      </c>
      <c r="B8" s="263">
        <v>109</v>
      </c>
      <c r="C8" s="264" t="s">
        <v>41</v>
      </c>
      <c r="D8" s="265" t="s">
        <v>42</v>
      </c>
      <c r="E8" s="243" t="s">
        <v>362</v>
      </c>
      <c r="F8" s="244">
        <v>0</v>
      </c>
      <c r="G8" s="245">
        <v>10</v>
      </c>
      <c r="H8" s="246">
        <v>0</v>
      </c>
      <c r="I8" s="247">
        <v>0.002314814814814815</v>
      </c>
      <c r="J8" s="248">
        <v>0</v>
      </c>
      <c r="K8" s="247">
        <v>0.0026504629629629625</v>
      </c>
      <c r="L8" s="249">
        <v>3</v>
      </c>
      <c r="M8" s="246">
        <v>0</v>
      </c>
      <c r="N8" s="247">
        <v>0.0018518518518518517</v>
      </c>
      <c r="O8" s="246">
        <v>0</v>
      </c>
      <c r="P8" s="247">
        <v>0.002916666666666667</v>
      </c>
      <c r="Q8" s="244">
        <v>5</v>
      </c>
      <c r="R8" s="245">
        <v>0</v>
      </c>
      <c r="S8" s="245">
        <v>0</v>
      </c>
      <c r="T8" s="249">
        <v>0</v>
      </c>
      <c r="U8" s="249">
        <v>3</v>
      </c>
      <c r="V8" s="250">
        <v>0</v>
      </c>
      <c r="W8" s="251">
        <v>0.0006944444444444445</v>
      </c>
      <c r="X8" s="252">
        <v>0.0742708333333334</v>
      </c>
      <c r="Y8" s="253">
        <v>0</v>
      </c>
      <c r="Z8" s="254">
        <v>0</v>
      </c>
      <c r="AA8" s="255">
        <v>21</v>
      </c>
      <c r="AB8" s="255">
        <v>0</v>
      </c>
      <c r="AC8" s="256">
        <v>21</v>
      </c>
      <c r="AD8" s="257">
        <v>0</v>
      </c>
      <c r="AE8" s="406">
        <v>0</v>
      </c>
      <c r="AF8" s="258">
        <v>3</v>
      </c>
      <c r="AG8" s="259">
        <v>80</v>
      </c>
      <c r="AH8" s="260"/>
      <c r="AJ8" s="262" t="s">
        <v>358</v>
      </c>
    </row>
    <row r="9" spans="1:36" s="261" customFormat="1" ht="34.5">
      <c r="A9" s="239">
        <v>4</v>
      </c>
      <c r="B9" s="263">
        <v>123</v>
      </c>
      <c r="C9" s="264" t="s">
        <v>44</v>
      </c>
      <c r="D9" s="265" t="s">
        <v>45</v>
      </c>
      <c r="E9" s="243" t="s">
        <v>363</v>
      </c>
      <c r="F9" s="244">
        <v>0</v>
      </c>
      <c r="G9" s="245">
        <v>3</v>
      </c>
      <c r="H9" s="246">
        <v>3</v>
      </c>
      <c r="I9" s="247">
        <v>0.0032175925925925926</v>
      </c>
      <c r="J9" s="248">
        <v>0</v>
      </c>
      <c r="K9" s="247">
        <v>0.004247685185185185</v>
      </c>
      <c r="L9" s="249">
        <v>0</v>
      </c>
      <c r="M9" s="246">
        <v>0</v>
      </c>
      <c r="N9" s="247">
        <v>0.0016550925925925926</v>
      </c>
      <c r="O9" s="246">
        <v>0</v>
      </c>
      <c r="P9" s="247">
        <v>0.003958333333333334</v>
      </c>
      <c r="Q9" s="244">
        <v>0</v>
      </c>
      <c r="R9" s="245">
        <v>3</v>
      </c>
      <c r="S9" s="245">
        <v>5</v>
      </c>
      <c r="T9" s="249">
        <v>0</v>
      </c>
      <c r="U9" s="249">
        <v>6</v>
      </c>
      <c r="V9" s="250">
        <v>4</v>
      </c>
      <c r="W9" s="251"/>
      <c r="X9" s="252">
        <v>0.07613425925925921</v>
      </c>
      <c r="Y9" s="253">
        <v>0</v>
      </c>
      <c r="Z9" s="254">
        <v>0</v>
      </c>
      <c r="AA9" s="255">
        <v>24</v>
      </c>
      <c r="AB9" s="255">
        <v>0</v>
      </c>
      <c r="AC9" s="256">
        <v>24</v>
      </c>
      <c r="AD9" s="257">
        <v>0</v>
      </c>
      <c r="AE9" s="406">
        <v>0</v>
      </c>
      <c r="AF9" s="258">
        <v>4</v>
      </c>
      <c r="AG9" s="259">
        <v>75</v>
      </c>
      <c r="AH9" s="260"/>
      <c r="AJ9" s="262" t="s">
        <v>358</v>
      </c>
    </row>
    <row r="10" spans="1:36" s="261" customFormat="1" ht="34.5">
      <c r="A10" s="239">
        <v>5</v>
      </c>
      <c r="B10" s="240">
        <v>110</v>
      </c>
      <c r="C10" s="241" t="s">
        <v>21</v>
      </c>
      <c r="D10" s="242" t="s">
        <v>43</v>
      </c>
      <c r="E10" s="243" t="s">
        <v>357</v>
      </c>
      <c r="F10" s="244">
        <v>0</v>
      </c>
      <c r="G10" s="245">
        <v>1</v>
      </c>
      <c r="H10" s="246">
        <v>0</v>
      </c>
      <c r="I10" s="247">
        <v>0.004965277777777778</v>
      </c>
      <c r="J10" s="248">
        <v>0</v>
      </c>
      <c r="K10" s="247">
        <v>0.003090277777777778</v>
      </c>
      <c r="L10" s="249">
        <v>0</v>
      </c>
      <c r="M10" s="246">
        <v>0</v>
      </c>
      <c r="N10" s="247">
        <v>0.0027199074074074074</v>
      </c>
      <c r="O10" s="246">
        <v>0</v>
      </c>
      <c r="P10" s="247">
        <v>0.007418981481481481</v>
      </c>
      <c r="Q10" s="244">
        <v>0</v>
      </c>
      <c r="R10" s="245">
        <v>0</v>
      </c>
      <c r="S10" s="245">
        <v>5</v>
      </c>
      <c r="T10" s="249">
        <v>10</v>
      </c>
      <c r="U10" s="249">
        <v>6</v>
      </c>
      <c r="V10" s="250">
        <v>2</v>
      </c>
      <c r="W10" s="251"/>
      <c r="X10" s="252">
        <v>0.09175925925925932</v>
      </c>
      <c r="Y10" s="253">
        <v>0</v>
      </c>
      <c r="Z10" s="254">
        <v>0</v>
      </c>
      <c r="AA10" s="255">
        <v>24</v>
      </c>
      <c r="AB10" s="255">
        <v>0</v>
      </c>
      <c r="AC10" s="256">
        <v>24</v>
      </c>
      <c r="AD10" s="257">
        <v>0</v>
      </c>
      <c r="AE10" s="406">
        <v>0</v>
      </c>
      <c r="AF10" s="266">
        <v>5</v>
      </c>
      <c r="AG10" s="259">
        <v>70</v>
      </c>
      <c r="AH10" s="260"/>
      <c r="AJ10" s="262" t="s">
        <v>358</v>
      </c>
    </row>
    <row r="11" spans="1:36" s="261" customFormat="1" ht="34.5">
      <c r="A11" s="239">
        <v>6</v>
      </c>
      <c r="B11" s="263">
        <v>104</v>
      </c>
      <c r="C11" s="264" t="s">
        <v>32</v>
      </c>
      <c r="D11" s="265" t="s">
        <v>33</v>
      </c>
      <c r="E11" s="243" t="s">
        <v>360</v>
      </c>
      <c r="F11" s="244">
        <v>0</v>
      </c>
      <c r="G11" s="245">
        <v>10</v>
      </c>
      <c r="H11" s="246">
        <v>0</v>
      </c>
      <c r="I11" s="247">
        <v>0.0032407407407407406</v>
      </c>
      <c r="J11" s="248">
        <v>1</v>
      </c>
      <c r="K11" s="247">
        <v>0.0014699074074074074</v>
      </c>
      <c r="L11" s="249">
        <v>0</v>
      </c>
      <c r="M11" s="246">
        <v>0</v>
      </c>
      <c r="N11" s="247">
        <v>0.002847222222222222</v>
      </c>
      <c r="O11" s="246">
        <v>0</v>
      </c>
      <c r="P11" s="247">
        <v>0.002743055555555556</v>
      </c>
      <c r="Q11" s="244">
        <v>0</v>
      </c>
      <c r="R11" s="245">
        <v>0</v>
      </c>
      <c r="S11" s="245">
        <v>5</v>
      </c>
      <c r="T11" s="249">
        <v>10</v>
      </c>
      <c r="U11" s="249">
        <v>3</v>
      </c>
      <c r="V11" s="250">
        <v>0</v>
      </c>
      <c r="W11" s="251">
        <v>0.0006944444444444445</v>
      </c>
      <c r="X11" s="252">
        <v>0.08005787037037038</v>
      </c>
      <c r="Y11" s="253">
        <v>0</v>
      </c>
      <c r="Z11" s="254">
        <v>0</v>
      </c>
      <c r="AA11" s="255">
        <v>29</v>
      </c>
      <c r="AB11" s="255">
        <v>0</v>
      </c>
      <c r="AC11" s="256">
        <v>29</v>
      </c>
      <c r="AD11" s="257">
        <v>0</v>
      </c>
      <c r="AE11" s="406">
        <v>0</v>
      </c>
      <c r="AF11" s="258">
        <v>6</v>
      </c>
      <c r="AG11" s="259">
        <v>67</v>
      </c>
      <c r="AH11" s="260"/>
      <c r="AJ11" s="262" t="s">
        <v>358</v>
      </c>
    </row>
    <row r="12" spans="1:36" s="261" customFormat="1" ht="34.5">
      <c r="A12" s="239">
        <v>7</v>
      </c>
      <c r="B12" s="263">
        <v>107</v>
      </c>
      <c r="C12" s="264" t="s">
        <v>364</v>
      </c>
      <c r="D12" s="265" t="s">
        <v>37</v>
      </c>
      <c r="E12" s="243" t="s">
        <v>365</v>
      </c>
      <c r="F12" s="244">
        <v>20</v>
      </c>
      <c r="G12" s="245">
        <v>0</v>
      </c>
      <c r="H12" s="246">
        <v>0</v>
      </c>
      <c r="I12" s="247">
        <v>0.0028125</v>
      </c>
      <c r="J12" s="248">
        <v>0</v>
      </c>
      <c r="K12" s="247">
        <v>0.0035763888888888894</v>
      </c>
      <c r="L12" s="249">
        <v>0</v>
      </c>
      <c r="M12" s="246">
        <v>0</v>
      </c>
      <c r="N12" s="247">
        <v>0.0016782407407407406</v>
      </c>
      <c r="O12" s="246">
        <v>0</v>
      </c>
      <c r="P12" s="247">
        <v>0.004155092592592593</v>
      </c>
      <c r="Q12" s="244">
        <v>0</v>
      </c>
      <c r="R12" s="245">
        <v>0</v>
      </c>
      <c r="S12" s="245">
        <v>5</v>
      </c>
      <c r="T12" s="249">
        <v>0</v>
      </c>
      <c r="U12" s="249">
        <v>3</v>
      </c>
      <c r="V12" s="250">
        <v>1</v>
      </c>
      <c r="W12" s="251"/>
      <c r="X12" s="252">
        <v>0.10158564814814808</v>
      </c>
      <c r="Y12" s="253">
        <v>0</v>
      </c>
      <c r="Z12" s="254">
        <v>0</v>
      </c>
      <c r="AA12" s="255">
        <v>29</v>
      </c>
      <c r="AB12" s="255">
        <v>0</v>
      </c>
      <c r="AC12" s="256">
        <v>29</v>
      </c>
      <c r="AD12" s="257">
        <v>0</v>
      </c>
      <c r="AE12" s="406">
        <v>0</v>
      </c>
      <c r="AF12" s="266">
        <v>7</v>
      </c>
      <c r="AG12" s="259">
        <v>64</v>
      </c>
      <c r="AH12" s="260"/>
      <c r="AJ12" s="262" t="s">
        <v>358</v>
      </c>
    </row>
    <row r="13" spans="1:36" s="261" customFormat="1" ht="34.5">
      <c r="A13" s="239">
        <v>8</v>
      </c>
      <c r="B13" s="240">
        <v>101</v>
      </c>
      <c r="C13" s="311" t="s">
        <v>26</v>
      </c>
      <c r="D13" s="242" t="s">
        <v>27</v>
      </c>
      <c r="E13" s="243" t="s">
        <v>366</v>
      </c>
      <c r="F13" s="267">
        <v>0</v>
      </c>
      <c r="G13" s="268">
        <v>3</v>
      </c>
      <c r="H13" s="246">
        <v>0</v>
      </c>
      <c r="I13" s="269">
        <v>0.004340277777777778</v>
      </c>
      <c r="J13" s="248">
        <v>1</v>
      </c>
      <c r="K13" s="269">
        <v>0.0028819444444444444</v>
      </c>
      <c r="L13" s="270">
        <v>0</v>
      </c>
      <c r="M13" s="246">
        <v>9</v>
      </c>
      <c r="N13" s="269">
        <v>0.002835648148148148</v>
      </c>
      <c r="O13" s="246">
        <v>0</v>
      </c>
      <c r="P13" s="269">
        <v>0.005833333333333334</v>
      </c>
      <c r="Q13" s="267">
        <v>0</v>
      </c>
      <c r="R13" s="268">
        <v>0</v>
      </c>
      <c r="S13" s="268">
        <v>5</v>
      </c>
      <c r="T13" s="270">
        <v>0</v>
      </c>
      <c r="U13" s="270">
        <v>9</v>
      </c>
      <c r="V13" s="271">
        <v>4</v>
      </c>
      <c r="W13" s="272"/>
      <c r="X13" s="273">
        <v>0.10310185185185183</v>
      </c>
      <c r="Y13" s="274">
        <v>0</v>
      </c>
      <c r="Z13" s="275">
        <v>0</v>
      </c>
      <c r="AA13" s="276">
        <v>31</v>
      </c>
      <c r="AB13" s="276">
        <v>0</v>
      </c>
      <c r="AC13" s="277">
        <v>31</v>
      </c>
      <c r="AD13" s="278">
        <v>0</v>
      </c>
      <c r="AE13" s="408">
        <v>0</v>
      </c>
      <c r="AF13" s="279">
        <v>8</v>
      </c>
      <c r="AG13" s="280">
        <v>61</v>
      </c>
      <c r="AH13" s="281"/>
      <c r="AJ13" s="262" t="s">
        <v>358</v>
      </c>
    </row>
    <row r="14" spans="1:36" s="261" customFormat="1" ht="34.5">
      <c r="A14" s="239">
        <v>9</v>
      </c>
      <c r="B14" s="263">
        <v>105</v>
      </c>
      <c r="C14" s="264" t="s">
        <v>34</v>
      </c>
      <c r="D14" s="265" t="s">
        <v>33</v>
      </c>
      <c r="E14" s="243" t="s">
        <v>367</v>
      </c>
      <c r="F14" s="244">
        <v>40</v>
      </c>
      <c r="G14" s="245">
        <v>4</v>
      </c>
      <c r="H14" s="246">
        <v>11</v>
      </c>
      <c r="I14" s="247">
        <v>0.005162037037037037</v>
      </c>
      <c r="J14" s="248" t="s">
        <v>368</v>
      </c>
      <c r="K14" s="247">
        <v>0</v>
      </c>
      <c r="L14" s="249" t="s">
        <v>368</v>
      </c>
      <c r="M14" s="246" t="s">
        <v>368</v>
      </c>
      <c r="N14" s="247">
        <v>0</v>
      </c>
      <c r="O14" s="246" t="s">
        <v>368</v>
      </c>
      <c r="P14" s="247">
        <v>0</v>
      </c>
      <c r="Q14" s="244" t="s">
        <v>368</v>
      </c>
      <c r="R14" s="245" t="s">
        <v>368</v>
      </c>
      <c r="S14" s="245" t="s">
        <v>368</v>
      </c>
      <c r="T14" s="249" t="s">
        <v>368</v>
      </c>
      <c r="U14" s="249" t="s">
        <v>368</v>
      </c>
      <c r="V14" s="250">
        <v>0</v>
      </c>
      <c r="W14" s="251"/>
      <c r="X14" s="252">
        <v>0.1021643518518518</v>
      </c>
      <c r="Y14" s="253">
        <v>0</v>
      </c>
      <c r="Z14" s="254">
        <v>0</v>
      </c>
      <c r="AA14" s="255">
        <v>55</v>
      </c>
      <c r="AB14" s="255">
        <v>0</v>
      </c>
      <c r="AC14" s="256">
        <v>55</v>
      </c>
      <c r="AD14" s="257">
        <v>9</v>
      </c>
      <c r="AE14" s="406">
        <v>1</v>
      </c>
      <c r="AF14" s="258">
        <v>9</v>
      </c>
      <c r="AG14" s="259">
        <v>58</v>
      </c>
      <c r="AH14" s="260"/>
      <c r="AJ14" s="262" t="s">
        <v>358</v>
      </c>
    </row>
    <row r="15" spans="1:36" s="261" customFormat="1" ht="35.25" thickBot="1">
      <c r="A15" s="285">
        <v>10</v>
      </c>
      <c r="B15" s="286">
        <v>108</v>
      </c>
      <c r="C15" s="287" t="s">
        <v>38</v>
      </c>
      <c r="D15" s="288" t="s">
        <v>40</v>
      </c>
      <c r="E15" s="289" t="s">
        <v>369</v>
      </c>
      <c r="F15" s="290">
        <v>40</v>
      </c>
      <c r="G15" s="291">
        <v>0</v>
      </c>
      <c r="H15" s="292">
        <v>0</v>
      </c>
      <c r="I15" s="293">
        <v>0.006307870370370371</v>
      </c>
      <c r="J15" s="294" t="s">
        <v>368</v>
      </c>
      <c r="K15" s="293">
        <v>0</v>
      </c>
      <c r="L15" s="295" t="s">
        <v>368</v>
      </c>
      <c r="M15" s="292" t="s">
        <v>368</v>
      </c>
      <c r="N15" s="293">
        <v>0</v>
      </c>
      <c r="O15" s="292" t="s">
        <v>368</v>
      </c>
      <c r="P15" s="293">
        <v>0</v>
      </c>
      <c r="Q15" s="290" t="s">
        <v>368</v>
      </c>
      <c r="R15" s="291" t="s">
        <v>368</v>
      </c>
      <c r="S15" s="291" t="s">
        <v>368</v>
      </c>
      <c r="T15" s="295" t="s">
        <v>368</v>
      </c>
      <c r="U15" s="295" t="s">
        <v>368</v>
      </c>
      <c r="V15" s="296">
        <v>0</v>
      </c>
      <c r="W15" s="297"/>
      <c r="X15" s="298">
        <v>0.1394791666666666</v>
      </c>
      <c r="Y15" s="299">
        <v>0.03531249999999993</v>
      </c>
      <c r="Z15" s="300">
        <v>50</v>
      </c>
      <c r="AA15" s="301">
        <v>40</v>
      </c>
      <c r="AB15" s="301">
        <v>0</v>
      </c>
      <c r="AC15" s="302">
        <v>90</v>
      </c>
      <c r="AD15" s="303">
        <v>9</v>
      </c>
      <c r="AE15" s="409">
        <v>1</v>
      </c>
      <c r="AF15" s="304">
        <v>10</v>
      </c>
      <c r="AG15" s="305">
        <v>55</v>
      </c>
      <c r="AH15" s="306"/>
      <c r="AJ15" s="262" t="s">
        <v>358</v>
      </c>
    </row>
    <row r="16" spans="1:36" s="261" customFormat="1" ht="34.5">
      <c r="A16" s="307">
        <v>11</v>
      </c>
      <c r="B16" s="282">
        <v>128</v>
      </c>
      <c r="C16" s="308" t="s">
        <v>48</v>
      </c>
      <c r="D16" s="283" t="s">
        <v>49</v>
      </c>
      <c r="E16" s="284" t="s">
        <v>370</v>
      </c>
      <c r="F16" s="244">
        <v>0</v>
      </c>
      <c r="G16" s="245">
        <v>1</v>
      </c>
      <c r="H16" s="309">
        <v>0</v>
      </c>
      <c r="I16" s="247">
        <v>0.0021180555555555553</v>
      </c>
      <c r="J16" s="310">
        <v>0</v>
      </c>
      <c r="K16" s="247">
        <v>0.0022685185185185182</v>
      </c>
      <c r="L16" s="249">
        <v>0</v>
      </c>
      <c r="M16" s="309">
        <v>0</v>
      </c>
      <c r="N16" s="247">
        <v>0.0015625</v>
      </c>
      <c r="O16" s="309">
        <v>0</v>
      </c>
      <c r="P16" s="247">
        <v>0.0019212962962962962</v>
      </c>
      <c r="Q16" s="244">
        <v>0</v>
      </c>
      <c r="R16" s="245">
        <v>0</v>
      </c>
      <c r="S16" s="245">
        <v>0</v>
      </c>
      <c r="T16" s="249">
        <v>0</v>
      </c>
      <c r="U16" s="249">
        <v>9</v>
      </c>
      <c r="V16" s="250">
        <v>0</v>
      </c>
      <c r="W16" s="251">
        <v>0.006944444444444444</v>
      </c>
      <c r="X16" s="252">
        <v>0.057118055555555575</v>
      </c>
      <c r="Y16" s="253">
        <v>0</v>
      </c>
      <c r="Z16" s="254">
        <v>0</v>
      </c>
      <c r="AA16" s="255">
        <v>10</v>
      </c>
      <c r="AB16" s="255">
        <v>0</v>
      </c>
      <c r="AC16" s="256">
        <v>10</v>
      </c>
      <c r="AD16" s="257">
        <v>0</v>
      </c>
      <c r="AE16" s="406">
        <v>10</v>
      </c>
      <c r="AF16" s="258" t="s">
        <v>313</v>
      </c>
      <c r="AG16" s="410" t="s">
        <v>397</v>
      </c>
      <c r="AH16" s="260" t="s">
        <v>20</v>
      </c>
      <c r="AJ16" s="262" t="s">
        <v>358</v>
      </c>
    </row>
    <row r="17" spans="1:36" s="261" customFormat="1" ht="34.5">
      <c r="A17" s="239">
        <v>12</v>
      </c>
      <c r="B17" s="240">
        <v>125</v>
      </c>
      <c r="C17" s="311" t="s">
        <v>46</v>
      </c>
      <c r="D17" s="242" t="s">
        <v>47</v>
      </c>
      <c r="E17" s="243" t="s">
        <v>371</v>
      </c>
      <c r="F17" s="244">
        <v>0</v>
      </c>
      <c r="G17" s="245">
        <v>12</v>
      </c>
      <c r="H17" s="246">
        <v>0</v>
      </c>
      <c r="I17" s="247">
        <v>0.0035416666666666665</v>
      </c>
      <c r="J17" s="248">
        <v>0</v>
      </c>
      <c r="K17" s="247">
        <v>0.0017476851851851852</v>
      </c>
      <c r="L17" s="249">
        <v>0</v>
      </c>
      <c r="M17" s="246">
        <v>0</v>
      </c>
      <c r="N17" s="247">
        <v>0.003414351851851852</v>
      </c>
      <c r="O17" s="246">
        <v>0</v>
      </c>
      <c r="P17" s="247">
        <v>0.005717592592592593</v>
      </c>
      <c r="Q17" s="244">
        <v>0</v>
      </c>
      <c r="R17" s="245">
        <v>3</v>
      </c>
      <c r="S17" s="245">
        <v>5</v>
      </c>
      <c r="T17" s="249">
        <v>0</v>
      </c>
      <c r="U17" s="249">
        <v>9</v>
      </c>
      <c r="V17" s="250">
        <v>0</v>
      </c>
      <c r="W17" s="251"/>
      <c r="X17" s="252">
        <v>0.09767361111111117</v>
      </c>
      <c r="Y17" s="253">
        <v>0</v>
      </c>
      <c r="Z17" s="254">
        <v>0</v>
      </c>
      <c r="AA17" s="255">
        <v>29</v>
      </c>
      <c r="AB17" s="255">
        <v>0</v>
      </c>
      <c r="AC17" s="256">
        <v>29</v>
      </c>
      <c r="AD17" s="257">
        <v>0</v>
      </c>
      <c r="AE17" s="406">
        <v>10</v>
      </c>
      <c r="AF17" s="258" t="s">
        <v>396</v>
      </c>
      <c r="AG17" s="410" t="s">
        <v>397</v>
      </c>
      <c r="AH17" s="260" t="s">
        <v>20</v>
      </c>
      <c r="AJ17" s="262" t="s">
        <v>358</v>
      </c>
    </row>
    <row r="18" spans="1:36" s="261" customFormat="1" ht="35.25" thickBot="1">
      <c r="A18" s="285">
        <v>13</v>
      </c>
      <c r="B18" s="312">
        <v>129</v>
      </c>
      <c r="C18" s="313" t="s">
        <v>50</v>
      </c>
      <c r="D18" s="314" t="s">
        <v>49</v>
      </c>
      <c r="E18" s="315" t="s">
        <v>372</v>
      </c>
      <c r="F18" s="290">
        <v>0</v>
      </c>
      <c r="G18" s="291">
        <v>1</v>
      </c>
      <c r="H18" s="292">
        <v>3</v>
      </c>
      <c r="I18" s="293">
        <v>0.003206018518518519</v>
      </c>
      <c r="J18" s="294">
        <v>0</v>
      </c>
      <c r="K18" s="293">
        <v>0.0022685185185185182</v>
      </c>
      <c r="L18" s="295">
        <v>0</v>
      </c>
      <c r="M18" s="292">
        <v>3</v>
      </c>
      <c r="N18" s="293">
        <v>0.0022453703703703702</v>
      </c>
      <c r="O18" s="292">
        <v>0</v>
      </c>
      <c r="P18" s="293">
        <v>0.003298611111111111</v>
      </c>
      <c r="Q18" s="290">
        <v>0</v>
      </c>
      <c r="R18" s="291">
        <v>6</v>
      </c>
      <c r="S18" s="291">
        <v>5</v>
      </c>
      <c r="T18" s="295">
        <v>0</v>
      </c>
      <c r="U18" s="295">
        <v>12</v>
      </c>
      <c r="V18" s="296">
        <v>0</v>
      </c>
      <c r="W18" s="297"/>
      <c r="X18" s="298">
        <v>0.07412037037037034</v>
      </c>
      <c r="Y18" s="299">
        <v>0</v>
      </c>
      <c r="Z18" s="300">
        <v>0</v>
      </c>
      <c r="AA18" s="301">
        <v>30</v>
      </c>
      <c r="AB18" s="301">
        <v>0</v>
      </c>
      <c r="AC18" s="302">
        <v>30</v>
      </c>
      <c r="AD18" s="303">
        <v>0</v>
      </c>
      <c r="AE18" s="409">
        <v>10</v>
      </c>
      <c r="AF18" s="304" t="s">
        <v>329</v>
      </c>
      <c r="AG18" s="411" t="s">
        <v>397</v>
      </c>
      <c r="AH18" s="306" t="s">
        <v>20</v>
      </c>
      <c r="AJ18" s="262" t="s">
        <v>358</v>
      </c>
    </row>
    <row r="19" spans="4:5" ht="12.75">
      <c r="D19" s="316"/>
      <c r="E19" s="317" t="s">
        <v>401</v>
      </c>
    </row>
    <row r="20" spans="1:36" s="319" customFormat="1" ht="14.25">
      <c r="A20" s="319" t="s">
        <v>270</v>
      </c>
      <c r="B20" s="320"/>
      <c r="C20" s="320"/>
      <c r="D20" s="321"/>
      <c r="E20" s="321"/>
      <c r="F20" s="322"/>
      <c r="G20" s="322"/>
      <c r="H20" s="320"/>
      <c r="I20" s="323"/>
      <c r="J20" s="320"/>
      <c r="K20" s="323"/>
      <c r="L20" s="322"/>
      <c r="M20" s="320"/>
      <c r="N20" s="323"/>
      <c r="O20" s="320"/>
      <c r="P20" s="323"/>
      <c r="Q20" s="322"/>
      <c r="R20" s="322"/>
      <c r="S20" s="322"/>
      <c r="T20" s="322"/>
      <c r="U20" s="322"/>
      <c r="V20" s="322"/>
      <c r="W20" s="324"/>
      <c r="X20" s="325"/>
      <c r="Y20" s="325"/>
      <c r="Z20" s="322"/>
      <c r="AA20" s="322"/>
      <c r="AB20" s="322"/>
      <c r="AC20" s="322"/>
      <c r="AD20" s="322"/>
      <c r="AE20" s="407"/>
      <c r="AG20" s="326"/>
      <c r="AJ20" s="320"/>
    </row>
    <row r="21" spans="1:33" s="319" customFormat="1" ht="21.75" customHeight="1">
      <c r="A21" s="319" t="s">
        <v>373</v>
      </c>
      <c r="E21" s="327"/>
      <c r="F21" s="328"/>
      <c r="G21" s="328"/>
      <c r="I21" s="329"/>
      <c r="K21" s="329"/>
      <c r="L21" s="328"/>
      <c r="N21" s="329"/>
      <c r="P21" s="329"/>
      <c r="Q21" s="328"/>
      <c r="R21" s="328"/>
      <c r="S21" s="328"/>
      <c r="T21" s="328"/>
      <c r="U21" s="328"/>
      <c r="V21" s="328"/>
      <c r="W21" s="581"/>
      <c r="X21" s="581"/>
      <c r="Y21" s="330"/>
      <c r="Z21" s="331"/>
      <c r="AA21" s="331"/>
      <c r="AB21" s="331"/>
      <c r="AC21" s="331"/>
      <c r="AG21" s="326"/>
    </row>
    <row r="22" spans="4:5" ht="12.75">
      <c r="D22" s="226"/>
      <c r="E22" s="228"/>
    </row>
    <row r="25" ht="12.75">
      <c r="G25" s="333"/>
    </row>
  </sheetData>
  <sheetProtection/>
  <mergeCells count="34">
    <mergeCell ref="A1:AH1"/>
    <mergeCell ref="A3:AH3"/>
    <mergeCell ref="F4:F5"/>
    <mergeCell ref="D4:D5"/>
    <mergeCell ref="E4:E5"/>
    <mergeCell ref="W4:W5"/>
    <mergeCell ref="T4:T5"/>
    <mergeCell ref="U4:U5"/>
    <mergeCell ref="V4:V5"/>
    <mergeCell ref="A4:A5"/>
    <mergeCell ref="W21:X21"/>
    <mergeCell ref="AG4:AG5"/>
    <mergeCell ref="AB4:AB5"/>
    <mergeCell ref="AC4:AC5"/>
    <mergeCell ref="G4:G5"/>
    <mergeCell ref="AH4:AH5"/>
    <mergeCell ref="B4:B5"/>
    <mergeCell ref="C4:C5"/>
    <mergeCell ref="AF4:AF5"/>
    <mergeCell ref="Z4:Z5"/>
    <mergeCell ref="Y4:Y5"/>
    <mergeCell ref="X4:X5"/>
    <mergeCell ref="AE4:AE5"/>
    <mergeCell ref="AA4:AA5"/>
    <mergeCell ref="AJ4:AJ5"/>
    <mergeCell ref="H4:I4"/>
    <mergeCell ref="J4:K4"/>
    <mergeCell ref="L4:L5"/>
    <mergeCell ref="M4:N4"/>
    <mergeCell ref="O4:P4"/>
    <mergeCell ref="R4:R5"/>
    <mergeCell ref="S4:S5"/>
    <mergeCell ref="AD4:AD5"/>
    <mergeCell ref="Q4:Q5"/>
  </mergeCells>
  <printOptions horizontalCentered="1" verticalCentered="1"/>
  <pageMargins left="0.3937007874015748" right="0.14" top="0.35433070866141736" bottom="0.2755905511811024" header="0.5118110236220472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55" zoomScaleNormal="55" workbookViewId="0" topLeftCell="A1">
      <selection activeCell="C59" sqref="C58:C59"/>
    </sheetView>
  </sheetViews>
  <sheetFormatPr defaultColWidth="9.00390625" defaultRowHeight="12.75" outlineLevelCol="1"/>
  <cols>
    <col min="1" max="1" width="4.375" style="422" customWidth="1"/>
    <col min="2" max="2" width="7.375" style="422" customWidth="1"/>
    <col min="3" max="3" width="28.00390625" style="422" customWidth="1"/>
    <col min="4" max="4" width="9.75390625" style="422" customWidth="1"/>
    <col min="5" max="5" width="33.00390625" style="422" customWidth="1"/>
    <col min="6" max="6" width="6.75390625" style="422" customWidth="1"/>
    <col min="7" max="7" width="6.00390625" style="422" customWidth="1"/>
    <col min="8" max="8" width="6.75390625" style="422" customWidth="1"/>
    <col min="9" max="9" width="8.875" style="422" customWidth="1"/>
    <col min="10" max="10" width="6.125" style="422" customWidth="1"/>
    <col min="11" max="11" width="6.25390625" style="422" customWidth="1"/>
    <col min="12" max="12" width="5.875" style="422" customWidth="1"/>
    <col min="13" max="13" width="6.125" style="422" customWidth="1"/>
    <col min="14" max="14" width="6.00390625" style="422" customWidth="1"/>
    <col min="15" max="15" width="6.25390625" style="422" customWidth="1"/>
    <col min="16" max="16" width="6.125" style="422" customWidth="1"/>
    <col min="17" max="17" width="6.00390625" style="422" customWidth="1"/>
    <col min="18" max="18" width="5.875" style="422" customWidth="1"/>
    <col min="19" max="19" width="10.00390625" style="422" hidden="1" customWidth="1" outlineLevel="1"/>
    <col min="20" max="20" width="6.125" style="422" hidden="1" customWidth="1" outlineLevel="1"/>
    <col min="21" max="21" width="13.875" style="422" hidden="1" customWidth="1" outlineLevel="1"/>
    <col min="22" max="22" width="8.125" style="422" hidden="1" customWidth="1" collapsed="1"/>
    <col min="23" max="23" width="10.25390625" style="422" bestFit="1" customWidth="1"/>
    <col min="24" max="24" width="9.125" style="422" customWidth="1"/>
    <col min="25" max="25" width="10.125" style="422" customWidth="1"/>
    <col min="26" max="26" width="8.125" style="422" customWidth="1" collapsed="1"/>
    <col min="27" max="16384" width="9.125" style="422" customWidth="1"/>
  </cols>
  <sheetData>
    <row r="1" spans="1:26" s="412" customFormat="1" ht="85.5" customHeight="1" thickBot="1">
      <c r="A1" s="608" t="s">
        <v>434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</row>
    <row r="2" spans="1:26" s="412" customFormat="1" ht="13.5" thickTop="1">
      <c r="A2" s="413" t="s">
        <v>405</v>
      </c>
      <c r="B2" s="414"/>
      <c r="C2" s="415"/>
      <c r="D2" s="415"/>
      <c r="E2" s="415"/>
      <c r="F2" s="415"/>
      <c r="I2" s="416"/>
      <c r="J2" s="417"/>
      <c r="K2" s="418"/>
      <c r="L2" s="419"/>
      <c r="M2" s="420"/>
      <c r="N2" s="419"/>
      <c r="O2" s="420"/>
      <c r="P2" s="419"/>
      <c r="Q2" s="421"/>
      <c r="R2" s="419"/>
      <c r="T2" s="419"/>
      <c r="U2" s="420"/>
      <c r="V2" s="414" t="s">
        <v>0</v>
      </c>
      <c r="W2" s="414"/>
      <c r="Y2" s="414"/>
      <c r="Z2" s="414" t="s">
        <v>0</v>
      </c>
    </row>
    <row r="3" ht="6" customHeight="1"/>
    <row r="4" spans="1:26" s="423" customFormat="1" ht="20.25">
      <c r="A4" s="609" t="s">
        <v>406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</row>
    <row r="5" spans="1:26" s="424" customFormat="1" ht="20.25">
      <c r="A5" s="609" t="s">
        <v>407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</row>
    <row r="6" ht="5.25" customHeight="1"/>
    <row r="7" ht="4.5" customHeight="1" thickBot="1"/>
    <row r="8" spans="1:26" ht="22.5" customHeight="1">
      <c r="A8" s="601" t="s">
        <v>408</v>
      </c>
      <c r="B8" s="603" t="s">
        <v>409</v>
      </c>
      <c r="C8" s="603" t="s">
        <v>410</v>
      </c>
      <c r="D8" s="605" t="s">
        <v>11</v>
      </c>
      <c r="E8" s="605" t="s">
        <v>54</v>
      </c>
      <c r="F8" s="600" t="s">
        <v>411</v>
      </c>
      <c r="G8" s="600"/>
      <c r="H8" s="600"/>
      <c r="I8" s="607"/>
      <c r="J8" s="617" t="s">
        <v>412</v>
      </c>
      <c r="K8" s="600"/>
      <c r="L8" s="600"/>
      <c r="M8" s="600"/>
      <c r="N8" s="618"/>
      <c r="O8" s="599" t="s">
        <v>413</v>
      </c>
      <c r="P8" s="600"/>
      <c r="Q8" s="600"/>
      <c r="R8" s="600"/>
      <c r="S8" s="613" t="s">
        <v>414</v>
      </c>
      <c r="T8" s="615" t="s">
        <v>7</v>
      </c>
      <c r="U8" s="613" t="s">
        <v>381</v>
      </c>
      <c r="V8" s="611" t="s">
        <v>288</v>
      </c>
      <c r="W8" s="621" t="s">
        <v>415</v>
      </c>
      <c r="X8" s="619" t="s">
        <v>7</v>
      </c>
      <c r="Y8" s="623" t="s">
        <v>416</v>
      </c>
      <c r="Z8" s="625" t="s">
        <v>288</v>
      </c>
    </row>
    <row r="9" spans="1:26" ht="79.5" customHeight="1" thickBot="1">
      <c r="A9" s="602"/>
      <c r="B9" s="604"/>
      <c r="C9" s="606"/>
      <c r="D9" s="606"/>
      <c r="E9" s="606"/>
      <c r="F9" s="425" t="s">
        <v>417</v>
      </c>
      <c r="G9" s="425" t="s">
        <v>418</v>
      </c>
      <c r="H9" s="425" t="s">
        <v>419</v>
      </c>
      <c r="I9" s="426" t="s">
        <v>420</v>
      </c>
      <c r="J9" s="427" t="s">
        <v>421</v>
      </c>
      <c r="K9" s="425" t="s">
        <v>422</v>
      </c>
      <c r="L9" s="425" t="s">
        <v>423</v>
      </c>
      <c r="M9" s="425" t="s">
        <v>424</v>
      </c>
      <c r="N9" s="428" t="s">
        <v>425</v>
      </c>
      <c r="O9" s="429" t="s">
        <v>426</v>
      </c>
      <c r="P9" s="425" t="s">
        <v>427</v>
      </c>
      <c r="Q9" s="425" t="s">
        <v>428</v>
      </c>
      <c r="R9" s="425" t="s">
        <v>429</v>
      </c>
      <c r="S9" s="614"/>
      <c r="T9" s="616"/>
      <c r="U9" s="614"/>
      <c r="V9" s="612"/>
      <c r="W9" s="622"/>
      <c r="X9" s="620"/>
      <c r="Y9" s="624"/>
      <c r="Z9" s="626"/>
    </row>
    <row r="10" spans="1:26" ht="19.5" customHeight="1">
      <c r="A10" s="430">
        <v>1</v>
      </c>
      <c r="B10" s="431">
        <v>110</v>
      </c>
      <c r="C10" s="432" t="s">
        <v>21</v>
      </c>
      <c r="D10" s="433" t="s">
        <v>18</v>
      </c>
      <c r="E10" s="434" t="s">
        <v>43</v>
      </c>
      <c r="F10" s="435">
        <v>16</v>
      </c>
      <c r="G10" s="436">
        <v>24</v>
      </c>
      <c r="H10" s="436">
        <v>37.5</v>
      </c>
      <c r="I10" s="437">
        <v>33.25</v>
      </c>
      <c r="J10" s="438">
        <v>18</v>
      </c>
      <c r="K10" s="436">
        <v>18</v>
      </c>
      <c r="L10" s="436">
        <v>31.5</v>
      </c>
      <c r="M10" s="436">
        <v>10</v>
      </c>
      <c r="N10" s="439">
        <v>45</v>
      </c>
      <c r="O10" s="440">
        <v>20</v>
      </c>
      <c r="P10" s="435">
        <v>10</v>
      </c>
      <c r="Q10" s="436">
        <v>30</v>
      </c>
      <c r="R10" s="435"/>
      <c r="S10" s="441"/>
      <c r="T10" s="441"/>
      <c r="U10" s="441"/>
      <c r="V10" s="437"/>
      <c r="W10" s="442">
        <v>217.25</v>
      </c>
      <c r="X10" s="443">
        <v>1</v>
      </c>
      <c r="Y10" s="444">
        <v>100</v>
      </c>
      <c r="Z10" s="445"/>
    </row>
    <row r="11" spans="1:26" ht="19.5" customHeight="1">
      <c r="A11" s="446">
        <v>2</v>
      </c>
      <c r="B11" s="447">
        <v>102</v>
      </c>
      <c r="C11" s="448" t="s">
        <v>28</v>
      </c>
      <c r="D11" s="449" t="s">
        <v>17</v>
      </c>
      <c r="E11" s="450" t="s">
        <v>29</v>
      </c>
      <c r="F11" s="451">
        <v>19</v>
      </c>
      <c r="G11" s="451">
        <v>16.5</v>
      </c>
      <c r="H11" s="451">
        <v>31.5</v>
      </c>
      <c r="I11" s="452">
        <v>19.5</v>
      </c>
      <c r="J11" s="453">
        <v>15</v>
      </c>
      <c r="K11" s="451">
        <v>18</v>
      </c>
      <c r="L11" s="451">
        <v>24</v>
      </c>
      <c r="M11" s="451">
        <v>10</v>
      </c>
      <c r="N11" s="454">
        <v>45</v>
      </c>
      <c r="O11" s="455">
        <v>3</v>
      </c>
      <c r="P11" s="456"/>
      <c r="Q11" s="456">
        <v>30</v>
      </c>
      <c r="R11" s="451"/>
      <c r="S11" s="457"/>
      <c r="T11" s="457"/>
      <c r="U11" s="457"/>
      <c r="V11" s="452"/>
      <c r="W11" s="458">
        <v>185.5</v>
      </c>
      <c r="X11" s="459">
        <v>2</v>
      </c>
      <c r="Y11" s="460">
        <v>85.385500575374</v>
      </c>
      <c r="Z11" s="461"/>
    </row>
    <row r="12" spans="1:26" ht="19.5" customHeight="1">
      <c r="A12" s="446">
        <v>3</v>
      </c>
      <c r="B12" s="447">
        <v>103</v>
      </c>
      <c r="C12" s="448" t="s">
        <v>30</v>
      </c>
      <c r="D12" s="449" t="s">
        <v>17</v>
      </c>
      <c r="E12" s="450" t="s">
        <v>31</v>
      </c>
      <c r="F12" s="451">
        <v>11</v>
      </c>
      <c r="G12" s="451">
        <v>27</v>
      </c>
      <c r="H12" s="451">
        <v>15</v>
      </c>
      <c r="I12" s="452">
        <v>26.25</v>
      </c>
      <c r="J12" s="453">
        <v>24</v>
      </c>
      <c r="K12" s="451">
        <v>9</v>
      </c>
      <c r="L12" s="451">
        <v>18</v>
      </c>
      <c r="M12" s="451">
        <v>21</v>
      </c>
      <c r="N12" s="454">
        <v>45</v>
      </c>
      <c r="O12" s="462">
        <v>3</v>
      </c>
      <c r="P12" s="456">
        <v>12</v>
      </c>
      <c r="Q12" s="456"/>
      <c r="R12" s="451">
        <v>22</v>
      </c>
      <c r="S12" s="457"/>
      <c r="T12" s="457"/>
      <c r="U12" s="457"/>
      <c r="V12" s="452"/>
      <c r="W12" s="458">
        <v>170.25</v>
      </c>
      <c r="X12" s="459">
        <v>3</v>
      </c>
      <c r="Y12" s="460">
        <v>78.36593785960875</v>
      </c>
      <c r="Z12" s="461"/>
    </row>
    <row r="13" spans="1:26" ht="19.5" customHeight="1">
      <c r="A13" s="446">
        <v>4</v>
      </c>
      <c r="B13" s="447">
        <v>107</v>
      </c>
      <c r="C13" s="448" t="s">
        <v>35</v>
      </c>
      <c r="D13" s="449" t="s">
        <v>36</v>
      </c>
      <c r="E13" s="450" t="s">
        <v>37</v>
      </c>
      <c r="F13" s="451">
        <v>13</v>
      </c>
      <c r="G13" s="451">
        <v>20</v>
      </c>
      <c r="H13" s="451">
        <v>22</v>
      </c>
      <c r="I13" s="463">
        <v>20.5</v>
      </c>
      <c r="J13" s="453">
        <v>10</v>
      </c>
      <c r="K13" s="451">
        <v>7</v>
      </c>
      <c r="L13" s="451">
        <v>22</v>
      </c>
      <c r="M13" s="451">
        <v>10</v>
      </c>
      <c r="N13" s="454">
        <v>25</v>
      </c>
      <c r="O13" s="455"/>
      <c r="P13" s="451"/>
      <c r="Q13" s="456">
        <v>30</v>
      </c>
      <c r="R13" s="451">
        <v>26</v>
      </c>
      <c r="S13" s="457"/>
      <c r="T13" s="457"/>
      <c r="U13" s="457"/>
      <c r="V13" s="452"/>
      <c r="W13" s="458">
        <v>152.5</v>
      </c>
      <c r="X13" s="459">
        <v>4</v>
      </c>
      <c r="Y13" s="460">
        <v>70.19562715765247</v>
      </c>
      <c r="Z13" s="461"/>
    </row>
    <row r="14" spans="1:27" s="465" customFormat="1" ht="19.5" customHeight="1">
      <c r="A14" s="446">
        <v>5</v>
      </c>
      <c r="B14" s="447">
        <v>101</v>
      </c>
      <c r="C14" s="448" t="s">
        <v>26</v>
      </c>
      <c r="D14" s="449" t="s">
        <v>16</v>
      </c>
      <c r="E14" s="450" t="s">
        <v>27</v>
      </c>
      <c r="F14" s="451">
        <v>10</v>
      </c>
      <c r="G14" s="451">
        <v>23</v>
      </c>
      <c r="H14" s="451">
        <v>20</v>
      </c>
      <c r="I14" s="452">
        <v>16.5</v>
      </c>
      <c r="J14" s="453"/>
      <c r="K14" s="451"/>
      <c r="L14" s="451">
        <v>15</v>
      </c>
      <c r="M14" s="451">
        <v>6</v>
      </c>
      <c r="N14" s="454">
        <v>30</v>
      </c>
      <c r="O14" s="455">
        <v>3</v>
      </c>
      <c r="P14" s="451">
        <v>10.5</v>
      </c>
      <c r="Q14" s="451"/>
      <c r="R14" s="451">
        <v>21</v>
      </c>
      <c r="S14" s="464"/>
      <c r="T14" s="457"/>
      <c r="U14" s="457"/>
      <c r="V14" s="452"/>
      <c r="W14" s="458">
        <v>135.5</v>
      </c>
      <c r="X14" s="459">
        <v>5</v>
      </c>
      <c r="Y14" s="460">
        <v>62.370540851553514</v>
      </c>
      <c r="Z14" s="461"/>
      <c r="AA14" s="422"/>
    </row>
    <row r="15" spans="1:27" s="465" customFormat="1" ht="19.5" customHeight="1">
      <c r="A15" s="446">
        <v>6</v>
      </c>
      <c r="B15" s="447">
        <v>104</v>
      </c>
      <c r="C15" s="448" t="s">
        <v>32</v>
      </c>
      <c r="D15" s="449" t="s">
        <v>15</v>
      </c>
      <c r="E15" s="450" t="s">
        <v>33</v>
      </c>
      <c r="F15" s="451">
        <v>17</v>
      </c>
      <c r="G15" s="451">
        <v>27</v>
      </c>
      <c r="H15" s="451">
        <v>21</v>
      </c>
      <c r="I15" s="452">
        <v>20.5</v>
      </c>
      <c r="J15" s="453">
        <v>14</v>
      </c>
      <c r="K15" s="451">
        <v>7</v>
      </c>
      <c r="L15" s="451">
        <v>8</v>
      </c>
      <c r="M15" s="451">
        <v>8</v>
      </c>
      <c r="N15" s="454">
        <v>13</v>
      </c>
      <c r="O15" s="455"/>
      <c r="P15" s="451"/>
      <c r="Q15" s="456"/>
      <c r="R15" s="451">
        <v>23</v>
      </c>
      <c r="S15" s="457"/>
      <c r="T15" s="457"/>
      <c r="U15" s="457"/>
      <c r="V15" s="452"/>
      <c r="W15" s="458">
        <v>135.5</v>
      </c>
      <c r="X15" s="459">
        <v>5</v>
      </c>
      <c r="Y15" s="460">
        <v>62.370540851553514</v>
      </c>
      <c r="Z15" s="461"/>
      <c r="AA15" s="422"/>
    </row>
    <row r="16" spans="1:26" ht="19.5" customHeight="1">
      <c r="A16" s="446">
        <v>7</v>
      </c>
      <c r="B16" s="447">
        <v>123</v>
      </c>
      <c r="C16" s="448" t="s">
        <v>44</v>
      </c>
      <c r="D16" s="449" t="s">
        <v>15</v>
      </c>
      <c r="E16" s="450" t="s">
        <v>45</v>
      </c>
      <c r="F16" s="451">
        <v>12</v>
      </c>
      <c r="G16" s="451">
        <v>15</v>
      </c>
      <c r="H16" s="451">
        <v>14</v>
      </c>
      <c r="I16" s="452">
        <v>21.5</v>
      </c>
      <c r="J16" s="453"/>
      <c r="K16" s="451">
        <v>5</v>
      </c>
      <c r="L16" s="451"/>
      <c r="M16" s="451">
        <v>8</v>
      </c>
      <c r="N16" s="454">
        <v>43.5</v>
      </c>
      <c r="O16" s="455"/>
      <c r="P16" s="451"/>
      <c r="Q16" s="451"/>
      <c r="R16" s="451">
        <v>20</v>
      </c>
      <c r="S16" s="451"/>
      <c r="T16" s="451"/>
      <c r="U16" s="451"/>
      <c r="V16" s="452"/>
      <c r="W16" s="458">
        <v>134</v>
      </c>
      <c r="X16" s="459">
        <v>7</v>
      </c>
      <c r="Y16" s="460">
        <v>61.6800920598389</v>
      </c>
      <c r="Z16" s="461"/>
    </row>
    <row r="17" spans="1:26" ht="19.5" customHeight="1">
      <c r="A17" s="446">
        <v>8</v>
      </c>
      <c r="B17" s="447">
        <v>105</v>
      </c>
      <c r="C17" s="448" t="s">
        <v>34</v>
      </c>
      <c r="D17" s="449" t="s">
        <v>15</v>
      </c>
      <c r="E17" s="450" t="s">
        <v>33</v>
      </c>
      <c r="F17" s="451">
        <v>15</v>
      </c>
      <c r="G17" s="451">
        <v>19</v>
      </c>
      <c r="H17" s="451">
        <v>18</v>
      </c>
      <c r="I17" s="452">
        <v>18</v>
      </c>
      <c r="J17" s="453">
        <v>8</v>
      </c>
      <c r="K17" s="451">
        <v>5</v>
      </c>
      <c r="L17" s="451">
        <v>13</v>
      </c>
      <c r="M17" s="451">
        <v>10</v>
      </c>
      <c r="N17" s="454"/>
      <c r="O17" s="462"/>
      <c r="P17" s="451"/>
      <c r="Q17" s="456"/>
      <c r="R17" s="451">
        <v>23</v>
      </c>
      <c r="S17" s="457"/>
      <c r="T17" s="457"/>
      <c r="U17" s="457"/>
      <c r="V17" s="452"/>
      <c r="W17" s="458">
        <v>116</v>
      </c>
      <c r="X17" s="459">
        <v>8</v>
      </c>
      <c r="Y17" s="460">
        <v>53.39470655926352</v>
      </c>
      <c r="Z17" s="461"/>
    </row>
    <row r="18" spans="1:26" ht="19.5" customHeight="1">
      <c r="A18" s="446">
        <v>9</v>
      </c>
      <c r="B18" s="447">
        <v>108</v>
      </c>
      <c r="C18" s="448" t="s">
        <v>38</v>
      </c>
      <c r="D18" s="449" t="s">
        <v>39</v>
      </c>
      <c r="E18" s="450" t="s">
        <v>40</v>
      </c>
      <c r="F18" s="451">
        <v>15</v>
      </c>
      <c r="G18" s="451">
        <v>8</v>
      </c>
      <c r="H18" s="451">
        <v>13</v>
      </c>
      <c r="I18" s="452">
        <v>27</v>
      </c>
      <c r="J18" s="453">
        <v>13</v>
      </c>
      <c r="K18" s="451"/>
      <c r="L18" s="451">
        <v>25</v>
      </c>
      <c r="M18" s="451">
        <v>8</v>
      </c>
      <c r="N18" s="454"/>
      <c r="O18" s="462">
        <v>1</v>
      </c>
      <c r="P18" s="456"/>
      <c r="Q18" s="456"/>
      <c r="R18" s="451"/>
      <c r="S18" s="457"/>
      <c r="T18" s="457"/>
      <c r="U18" s="457"/>
      <c r="V18" s="452"/>
      <c r="W18" s="458">
        <v>102</v>
      </c>
      <c r="X18" s="459">
        <v>9</v>
      </c>
      <c r="Y18" s="460">
        <v>46.95051783659379</v>
      </c>
      <c r="Z18" s="461"/>
    </row>
    <row r="19" spans="1:26" ht="19.5" customHeight="1" thickBot="1">
      <c r="A19" s="466">
        <v>10</v>
      </c>
      <c r="B19" s="467">
        <v>109</v>
      </c>
      <c r="C19" s="468" t="s">
        <v>41</v>
      </c>
      <c r="D19" s="469" t="s">
        <v>17</v>
      </c>
      <c r="E19" s="470" t="s">
        <v>42</v>
      </c>
      <c r="F19" s="471">
        <v>6</v>
      </c>
      <c r="G19" s="472">
        <v>21</v>
      </c>
      <c r="H19" s="472">
        <v>16</v>
      </c>
      <c r="I19" s="473">
        <v>14.5</v>
      </c>
      <c r="J19" s="474">
        <v>12</v>
      </c>
      <c r="K19" s="471"/>
      <c r="L19" s="472"/>
      <c r="M19" s="472"/>
      <c r="N19" s="475">
        <v>45</v>
      </c>
      <c r="O19" s="476"/>
      <c r="P19" s="472"/>
      <c r="Q19" s="472"/>
      <c r="R19" s="472"/>
      <c r="S19" s="477"/>
      <c r="T19" s="477"/>
      <c r="U19" s="477"/>
      <c r="V19" s="473">
        <v>-40</v>
      </c>
      <c r="W19" s="478">
        <v>74.5</v>
      </c>
      <c r="X19" s="479">
        <v>10</v>
      </c>
      <c r="Y19" s="480">
        <v>34.29228998849252</v>
      </c>
      <c r="Z19" s="481">
        <v>-40</v>
      </c>
    </row>
    <row r="20" spans="1:26" ht="19.5" customHeight="1">
      <c r="A20" s="430">
        <v>11</v>
      </c>
      <c r="B20" s="431">
        <v>128</v>
      </c>
      <c r="C20" s="432" t="s">
        <v>48</v>
      </c>
      <c r="D20" s="433" t="s">
        <v>19</v>
      </c>
      <c r="E20" s="434" t="s">
        <v>49</v>
      </c>
      <c r="F20" s="436">
        <v>14</v>
      </c>
      <c r="G20" s="436">
        <v>27</v>
      </c>
      <c r="H20" s="436">
        <v>24</v>
      </c>
      <c r="I20" s="437">
        <v>31.5</v>
      </c>
      <c r="J20" s="438">
        <v>16</v>
      </c>
      <c r="K20" s="436">
        <v>10</v>
      </c>
      <c r="L20" s="436">
        <v>22</v>
      </c>
      <c r="M20" s="436">
        <v>14</v>
      </c>
      <c r="N20" s="439">
        <v>45</v>
      </c>
      <c r="O20" s="440">
        <v>14</v>
      </c>
      <c r="P20" s="436"/>
      <c r="Q20" s="436"/>
      <c r="R20" s="436">
        <v>24</v>
      </c>
      <c r="S20" s="436"/>
      <c r="T20" s="436"/>
      <c r="U20" s="436"/>
      <c r="V20" s="437" t="s">
        <v>430</v>
      </c>
      <c r="W20" s="442">
        <v>187.5</v>
      </c>
      <c r="X20" s="443" t="s">
        <v>328</v>
      </c>
      <c r="Y20" s="482">
        <v>86.30609896432682</v>
      </c>
      <c r="Z20" s="445" t="s">
        <v>20</v>
      </c>
    </row>
    <row r="21" spans="1:26" ht="19.5" customHeight="1">
      <c r="A21" s="446">
        <v>12</v>
      </c>
      <c r="B21" s="447">
        <v>129</v>
      </c>
      <c r="C21" s="448" t="s">
        <v>50</v>
      </c>
      <c r="D21" s="449" t="s">
        <v>19</v>
      </c>
      <c r="E21" s="450" t="s">
        <v>49</v>
      </c>
      <c r="F21" s="451">
        <v>12</v>
      </c>
      <c r="G21" s="451">
        <v>25</v>
      </c>
      <c r="H21" s="451">
        <v>12</v>
      </c>
      <c r="I21" s="452">
        <v>14.5</v>
      </c>
      <c r="J21" s="453">
        <v>7</v>
      </c>
      <c r="K21" s="451">
        <v>9</v>
      </c>
      <c r="L21" s="451">
        <v>12</v>
      </c>
      <c r="M21" s="451">
        <v>10</v>
      </c>
      <c r="N21" s="454">
        <v>22</v>
      </c>
      <c r="O21" s="455">
        <v>4</v>
      </c>
      <c r="P21" s="451"/>
      <c r="Q21" s="451">
        <v>27.5</v>
      </c>
      <c r="R21" s="451">
        <v>30</v>
      </c>
      <c r="S21" s="451"/>
      <c r="T21" s="451"/>
      <c r="U21" s="451"/>
      <c r="V21" s="452"/>
      <c r="W21" s="458">
        <v>127.5</v>
      </c>
      <c r="X21" s="459" t="s">
        <v>330</v>
      </c>
      <c r="Y21" s="460">
        <v>58.68814729574223</v>
      </c>
      <c r="Z21" s="461" t="s">
        <v>20</v>
      </c>
    </row>
    <row r="22" spans="1:26" ht="19.5" customHeight="1" thickBot="1">
      <c r="A22" s="466">
        <v>13</v>
      </c>
      <c r="B22" s="467">
        <v>125</v>
      </c>
      <c r="C22" s="468" t="s">
        <v>46</v>
      </c>
      <c r="D22" s="469" t="s">
        <v>18</v>
      </c>
      <c r="E22" s="470" t="s">
        <v>47</v>
      </c>
      <c r="F22" s="472" t="s">
        <v>431</v>
      </c>
      <c r="G22" s="472">
        <v>10</v>
      </c>
      <c r="H22" s="472">
        <v>9</v>
      </c>
      <c r="I22" s="473">
        <v>22.5</v>
      </c>
      <c r="J22" s="474">
        <v>11</v>
      </c>
      <c r="K22" s="472"/>
      <c r="L22" s="472"/>
      <c r="M22" s="472">
        <v>10</v>
      </c>
      <c r="N22" s="475">
        <v>27</v>
      </c>
      <c r="O22" s="476"/>
      <c r="P22" s="472"/>
      <c r="Q22" s="472"/>
      <c r="R22" s="472">
        <v>24</v>
      </c>
      <c r="S22" s="472"/>
      <c r="T22" s="472"/>
      <c r="U22" s="472"/>
      <c r="V22" s="473" t="s">
        <v>20</v>
      </c>
      <c r="W22" s="478">
        <v>103.5</v>
      </c>
      <c r="X22" s="479" t="s">
        <v>329</v>
      </c>
      <c r="Y22" s="480">
        <v>47.6409666283084</v>
      </c>
      <c r="Z22" s="481" t="s">
        <v>20</v>
      </c>
    </row>
    <row r="24" spans="2:4" s="483" customFormat="1" ht="18">
      <c r="B24" s="484" t="s">
        <v>432</v>
      </c>
      <c r="D24" s="485"/>
    </row>
    <row r="25" spans="2:4" s="483" customFormat="1" ht="24.75" customHeight="1">
      <c r="B25" s="484" t="s">
        <v>433</v>
      </c>
      <c r="D25" s="485"/>
    </row>
  </sheetData>
  <sheetProtection/>
  <autoFilter ref="A9:V22"/>
  <mergeCells count="19">
    <mergeCell ref="X8:X9"/>
    <mergeCell ref="W8:W9"/>
    <mergeCell ref="Y8:Y9"/>
    <mergeCell ref="Z8:Z9"/>
    <mergeCell ref="A1:Z1"/>
    <mergeCell ref="A4:Z4"/>
    <mergeCell ref="A5:Z5"/>
    <mergeCell ref="C8:C9"/>
    <mergeCell ref="D8:D9"/>
    <mergeCell ref="V8:V9"/>
    <mergeCell ref="U8:U9"/>
    <mergeCell ref="T8:T9"/>
    <mergeCell ref="S8:S9"/>
    <mergeCell ref="J8:N8"/>
    <mergeCell ref="O8:R8"/>
    <mergeCell ref="A8:A9"/>
    <mergeCell ref="B8:B9"/>
    <mergeCell ref="E8:E9"/>
    <mergeCell ref="F8:I8"/>
  </mergeCells>
  <printOptions horizontalCentered="1" verticalCentered="1"/>
  <pageMargins left="0.35433070866141736" right="0.3937007874015748" top="0.5511811023622047" bottom="0.31496062992125984" header="0" footer="0"/>
  <pageSetup fitToHeight="1" fitToWidth="1"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="70" zoomScaleSheetLayoutView="70" workbookViewId="0" topLeftCell="A1">
      <selection activeCell="O12" sqref="O12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21.875" style="0" customWidth="1"/>
    <col min="4" max="4" width="25.375" style="8" customWidth="1"/>
    <col min="5" max="5" width="4.625" style="8" customWidth="1"/>
    <col min="6" max="6" width="3.75390625" style="8" customWidth="1"/>
    <col min="7" max="8" width="3.875" style="8" customWidth="1"/>
    <col min="9" max="10" width="6.00390625" style="8" customWidth="1"/>
    <col min="11" max="11" width="8.75390625" style="8" customWidth="1"/>
    <col min="12" max="12" width="5.25390625" style="0" customWidth="1"/>
    <col min="13" max="13" width="7.375" style="0" customWidth="1"/>
    <col min="14" max="14" width="6.375" style="0" customWidth="1"/>
    <col min="16" max="16" width="4.75390625" style="0" customWidth="1"/>
  </cols>
  <sheetData>
    <row r="1" spans="1:36" s="336" customFormat="1" ht="15" customHeight="1">
      <c r="A1" s="642" t="s">
        <v>399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</row>
    <row r="2" spans="1:36" s="336" customFormat="1" ht="13.5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</row>
    <row r="3" spans="1:36" s="336" customFormat="1" ht="62.25" customHeight="1" thickBot="1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</row>
    <row r="4" spans="1:18" s="337" customFormat="1" ht="15.75" customHeight="1" thickTop="1">
      <c r="A4" s="33" t="s">
        <v>25</v>
      </c>
      <c r="C4" s="17"/>
      <c r="D4" s="17"/>
      <c r="E4" s="16"/>
      <c r="F4" s="18"/>
      <c r="G4" s="19"/>
      <c r="H4" s="20"/>
      <c r="I4" s="21"/>
      <c r="J4" s="21"/>
      <c r="K4" s="22"/>
      <c r="L4" s="21"/>
      <c r="M4" s="22"/>
      <c r="P4" s="24" t="s">
        <v>0</v>
      </c>
      <c r="Q4" s="16"/>
      <c r="R4" s="16"/>
    </row>
    <row r="5" spans="1:19" ht="45.75" customHeight="1" thickBot="1">
      <c r="A5" s="641" t="s">
        <v>395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338"/>
      <c r="R5" s="338"/>
      <c r="S5" s="338"/>
    </row>
    <row r="6" spans="1:16" ht="30" customHeight="1">
      <c r="A6" s="664" t="s">
        <v>375</v>
      </c>
      <c r="B6" s="644" t="s">
        <v>376</v>
      </c>
      <c r="C6" s="647" t="s">
        <v>377</v>
      </c>
      <c r="D6" s="650" t="s">
        <v>54</v>
      </c>
      <c r="E6" s="627" t="s">
        <v>378</v>
      </c>
      <c r="F6" s="628"/>
      <c r="G6" s="628"/>
      <c r="H6" s="628"/>
      <c r="I6" s="628"/>
      <c r="J6" s="629"/>
      <c r="K6" s="656" t="s">
        <v>379</v>
      </c>
      <c r="L6" s="657"/>
      <c r="M6" s="658" t="s">
        <v>380</v>
      </c>
      <c r="N6" s="661" t="s">
        <v>7</v>
      </c>
      <c r="O6" s="632" t="s">
        <v>381</v>
      </c>
      <c r="P6" s="653" t="s">
        <v>60</v>
      </c>
    </row>
    <row r="7" spans="1:16" ht="15.75">
      <c r="A7" s="665"/>
      <c r="B7" s="645"/>
      <c r="C7" s="648"/>
      <c r="D7" s="651"/>
      <c r="E7" s="635" t="s">
        <v>382</v>
      </c>
      <c r="F7" s="636"/>
      <c r="G7" s="636"/>
      <c r="H7" s="636"/>
      <c r="I7" s="637" t="s">
        <v>383</v>
      </c>
      <c r="J7" s="630" t="s">
        <v>384</v>
      </c>
      <c r="K7" s="637" t="s">
        <v>385</v>
      </c>
      <c r="L7" s="639" t="s">
        <v>386</v>
      </c>
      <c r="M7" s="659"/>
      <c r="N7" s="662"/>
      <c r="O7" s="633"/>
      <c r="P7" s="654"/>
    </row>
    <row r="8" spans="1:16" ht="74.25" customHeight="1" thickBot="1">
      <c r="A8" s="666"/>
      <c r="B8" s="646"/>
      <c r="C8" s="649"/>
      <c r="D8" s="652"/>
      <c r="E8" s="339" t="s">
        <v>387</v>
      </c>
      <c r="F8" s="340" t="s">
        <v>388</v>
      </c>
      <c r="G8" s="340" t="s">
        <v>389</v>
      </c>
      <c r="H8" s="340" t="s">
        <v>390</v>
      </c>
      <c r="I8" s="638"/>
      <c r="J8" s="631"/>
      <c r="K8" s="638"/>
      <c r="L8" s="640"/>
      <c r="M8" s="660"/>
      <c r="N8" s="663"/>
      <c r="O8" s="634"/>
      <c r="P8" s="655"/>
    </row>
    <row r="9" spans="1:16" ht="15.75">
      <c r="A9" s="341">
        <v>1</v>
      </c>
      <c r="B9" s="342">
        <v>110</v>
      </c>
      <c r="C9" s="343" t="s">
        <v>21</v>
      </c>
      <c r="D9" s="344" t="s">
        <v>43</v>
      </c>
      <c r="E9" s="345">
        <v>15</v>
      </c>
      <c r="F9" s="346">
        <v>15</v>
      </c>
      <c r="G9" s="346">
        <v>15</v>
      </c>
      <c r="H9" s="346">
        <v>14</v>
      </c>
      <c r="I9" s="346">
        <v>59</v>
      </c>
      <c r="J9" s="346">
        <v>118</v>
      </c>
      <c r="K9" s="347">
        <v>0</v>
      </c>
      <c r="L9" s="348"/>
      <c r="M9" s="349">
        <v>118</v>
      </c>
      <c r="N9" s="350">
        <v>1</v>
      </c>
      <c r="O9" s="351">
        <v>100</v>
      </c>
      <c r="P9" s="352"/>
    </row>
    <row r="10" spans="1:16" ht="15.75" customHeight="1">
      <c r="A10" s="353">
        <v>2</v>
      </c>
      <c r="B10" s="354">
        <v>104</v>
      </c>
      <c r="C10" s="355" t="s">
        <v>32</v>
      </c>
      <c r="D10" s="356" t="s">
        <v>33</v>
      </c>
      <c r="E10" s="357">
        <v>15</v>
      </c>
      <c r="F10" s="358">
        <v>11</v>
      </c>
      <c r="G10" s="358">
        <v>15</v>
      </c>
      <c r="H10" s="358">
        <v>14</v>
      </c>
      <c r="I10" s="358">
        <v>60</v>
      </c>
      <c r="J10" s="358">
        <v>115</v>
      </c>
      <c r="K10" s="359">
        <v>2</v>
      </c>
      <c r="L10" s="360"/>
      <c r="M10" s="361">
        <v>113</v>
      </c>
      <c r="N10" s="362">
        <v>2</v>
      </c>
      <c r="O10" s="363">
        <v>95.76271186440678</v>
      </c>
      <c r="P10" s="364"/>
    </row>
    <row r="11" spans="1:16" ht="15.75" customHeight="1">
      <c r="A11" s="353">
        <v>3</v>
      </c>
      <c r="B11" s="354">
        <v>102</v>
      </c>
      <c r="C11" s="355" t="s">
        <v>28</v>
      </c>
      <c r="D11" s="356" t="s">
        <v>29</v>
      </c>
      <c r="E11" s="357">
        <v>15</v>
      </c>
      <c r="F11" s="358">
        <v>13</v>
      </c>
      <c r="G11" s="358">
        <v>15</v>
      </c>
      <c r="H11" s="358">
        <v>12</v>
      </c>
      <c r="I11" s="358">
        <v>49</v>
      </c>
      <c r="J11" s="358">
        <v>104</v>
      </c>
      <c r="K11" s="359">
        <v>2</v>
      </c>
      <c r="L11" s="360"/>
      <c r="M11" s="361">
        <v>102</v>
      </c>
      <c r="N11" s="362">
        <v>3</v>
      </c>
      <c r="O11" s="363">
        <v>86.4406779661017</v>
      </c>
      <c r="P11" s="364"/>
    </row>
    <row r="12" spans="1:16" ht="15.75" customHeight="1">
      <c r="A12" s="353">
        <v>4</v>
      </c>
      <c r="B12" s="354">
        <v>108</v>
      </c>
      <c r="C12" s="355" t="s">
        <v>38</v>
      </c>
      <c r="D12" s="356" t="s">
        <v>40</v>
      </c>
      <c r="E12" s="357">
        <v>11</v>
      </c>
      <c r="F12" s="358">
        <v>7</v>
      </c>
      <c r="G12" s="358">
        <v>15</v>
      </c>
      <c r="H12" s="358">
        <v>14</v>
      </c>
      <c r="I12" s="358">
        <v>52</v>
      </c>
      <c r="J12" s="358">
        <v>99</v>
      </c>
      <c r="K12" s="359">
        <v>4</v>
      </c>
      <c r="L12" s="360"/>
      <c r="M12" s="361">
        <v>95</v>
      </c>
      <c r="N12" s="362">
        <v>4</v>
      </c>
      <c r="O12" s="363">
        <v>80.50847457627118</v>
      </c>
      <c r="P12" s="364"/>
    </row>
    <row r="13" spans="1:16" ht="15.75" customHeight="1">
      <c r="A13" s="353">
        <v>5</v>
      </c>
      <c r="B13" s="354">
        <v>101</v>
      </c>
      <c r="C13" s="355" t="s">
        <v>26</v>
      </c>
      <c r="D13" s="356" t="s">
        <v>27</v>
      </c>
      <c r="E13" s="365">
        <v>11</v>
      </c>
      <c r="F13" s="359">
        <v>15</v>
      </c>
      <c r="G13" s="359">
        <v>3</v>
      </c>
      <c r="H13" s="359">
        <v>14</v>
      </c>
      <c r="I13" s="359">
        <v>59</v>
      </c>
      <c r="J13" s="358">
        <v>102</v>
      </c>
      <c r="K13" s="359">
        <v>8</v>
      </c>
      <c r="L13" s="360"/>
      <c r="M13" s="361">
        <v>94</v>
      </c>
      <c r="N13" s="362">
        <v>5</v>
      </c>
      <c r="O13" s="363">
        <v>79.66101694915254</v>
      </c>
      <c r="P13" s="364"/>
    </row>
    <row r="14" spans="1:16" ht="15.75" customHeight="1">
      <c r="A14" s="353">
        <v>6</v>
      </c>
      <c r="B14" s="354">
        <v>123</v>
      </c>
      <c r="C14" s="355" t="s">
        <v>44</v>
      </c>
      <c r="D14" s="356" t="s">
        <v>45</v>
      </c>
      <c r="E14" s="357">
        <v>12</v>
      </c>
      <c r="F14" s="358">
        <v>11</v>
      </c>
      <c r="G14" s="358">
        <v>15</v>
      </c>
      <c r="H14" s="358">
        <v>8</v>
      </c>
      <c r="I14" s="358">
        <v>52</v>
      </c>
      <c r="J14" s="358">
        <v>98</v>
      </c>
      <c r="K14" s="366">
        <v>6</v>
      </c>
      <c r="L14" s="367"/>
      <c r="M14" s="361">
        <v>92</v>
      </c>
      <c r="N14" s="362">
        <v>6</v>
      </c>
      <c r="O14" s="363">
        <v>77.96610169491525</v>
      </c>
      <c r="P14" s="364"/>
    </row>
    <row r="15" spans="1:16" ht="15.75" customHeight="1">
      <c r="A15" s="353">
        <v>7</v>
      </c>
      <c r="B15" s="354">
        <v>103</v>
      </c>
      <c r="C15" s="355" t="s">
        <v>30</v>
      </c>
      <c r="D15" s="356" t="s">
        <v>31</v>
      </c>
      <c r="E15" s="365">
        <v>9</v>
      </c>
      <c r="F15" s="359">
        <v>0</v>
      </c>
      <c r="G15" s="359">
        <v>11</v>
      </c>
      <c r="H15" s="359">
        <v>13</v>
      </c>
      <c r="I15" s="359">
        <v>59</v>
      </c>
      <c r="J15" s="358">
        <v>92</v>
      </c>
      <c r="K15" s="359">
        <v>0</v>
      </c>
      <c r="L15" s="360"/>
      <c r="M15" s="361">
        <v>92</v>
      </c>
      <c r="N15" s="362">
        <v>6</v>
      </c>
      <c r="O15" s="363">
        <v>77.96610169491525</v>
      </c>
      <c r="P15" s="364"/>
    </row>
    <row r="16" spans="1:16" ht="15.75" customHeight="1">
      <c r="A16" s="353">
        <v>8</v>
      </c>
      <c r="B16" s="354">
        <v>107</v>
      </c>
      <c r="C16" s="355" t="s">
        <v>35</v>
      </c>
      <c r="D16" s="356" t="s">
        <v>37</v>
      </c>
      <c r="E16" s="357">
        <v>13</v>
      </c>
      <c r="F16" s="358">
        <v>13</v>
      </c>
      <c r="G16" s="358">
        <v>4</v>
      </c>
      <c r="H16" s="358">
        <v>12</v>
      </c>
      <c r="I16" s="358">
        <v>58</v>
      </c>
      <c r="J16" s="358">
        <v>100</v>
      </c>
      <c r="K16" s="359">
        <v>8</v>
      </c>
      <c r="L16" s="360"/>
      <c r="M16" s="361">
        <v>92</v>
      </c>
      <c r="N16" s="362">
        <v>6</v>
      </c>
      <c r="O16" s="363">
        <v>77.96610169491525</v>
      </c>
      <c r="P16" s="364"/>
    </row>
    <row r="17" spans="1:16" ht="15.75" customHeight="1">
      <c r="A17" s="353">
        <v>9</v>
      </c>
      <c r="B17" s="354">
        <v>105</v>
      </c>
      <c r="C17" s="355" t="s">
        <v>34</v>
      </c>
      <c r="D17" s="356" t="s">
        <v>33</v>
      </c>
      <c r="E17" s="365">
        <v>15</v>
      </c>
      <c r="F17" s="359">
        <v>7</v>
      </c>
      <c r="G17" s="359">
        <v>10</v>
      </c>
      <c r="H17" s="359">
        <v>12</v>
      </c>
      <c r="I17" s="359">
        <v>58</v>
      </c>
      <c r="J17" s="358">
        <v>93</v>
      </c>
      <c r="K17" s="359">
        <v>4</v>
      </c>
      <c r="L17" s="360"/>
      <c r="M17" s="361">
        <v>89</v>
      </c>
      <c r="N17" s="362">
        <v>7</v>
      </c>
      <c r="O17" s="363">
        <v>75.42372881355932</v>
      </c>
      <c r="P17" s="364"/>
    </row>
    <row r="18" spans="1:16" ht="15.75" customHeight="1" thickBot="1">
      <c r="A18" s="368">
        <v>10</v>
      </c>
      <c r="B18" s="369">
        <v>109</v>
      </c>
      <c r="C18" s="370" t="s">
        <v>41</v>
      </c>
      <c r="D18" s="371" t="s">
        <v>42</v>
      </c>
      <c r="E18" s="372">
        <v>15</v>
      </c>
      <c r="F18" s="373">
        <v>15</v>
      </c>
      <c r="G18" s="373">
        <v>7</v>
      </c>
      <c r="H18" s="373">
        <v>3</v>
      </c>
      <c r="I18" s="373">
        <v>50</v>
      </c>
      <c r="J18" s="373">
        <v>90</v>
      </c>
      <c r="K18" s="374">
        <v>10</v>
      </c>
      <c r="L18" s="375"/>
      <c r="M18" s="376">
        <v>80</v>
      </c>
      <c r="N18" s="377">
        <v>8</v>
      </c>
      <c r="O18" s="378">
        <v>67.79661016949152</v>
      </c>
      <c r="P18" s="379"/>
    </row>
    <row r="19" spans="1:16" ht="15.75" customHeight="1">
      <c r="A19" s="380">
        <v>11</v>
      </c>
      <c r="B19" s="381">
        <v>128</v>
      </c>
      <c r="C19" s="343" t="s">
        <v>48</v>
      </c>
      <c r="D19" s="344" t="s">
        <v>49</v>
      </c>
      <c r="E19" s="382">
        <v>15</v>
      </c>
      <c r="F19" s="383">
        <v>15</v>
      </c>
      <c r="G19" s="383">
        <v>15</v>
      </c>
      <c r="H19" s="383">
        <v>15</v>
      </c>
      <c r="I19" s="383">
        <v>60</v>
      </c>
      <c r="J19" s="383">
        <v>120</v>
      </c>
      <c r="K19" s="383">
        <v>0</v>
      </c>
      <c r="L19" s="384"/>
      <c r="M19" s="385">
        <v>120</v>
      </c>
      <c r="N19" s="386" t="s">
        <v>313</v>
      </c>
      <c r="O19" s="403">
        <v>100</v>
      </c>
      <c r="P19" s="384" t="s">
        <v>391</v>
      </c>
    </row>
    <row r="20" spans="1:16" ht="15.75" customHeight="1">
      <c r="A20" s="387">
        <v>12</v>
      </c>
      <c r="B20" s="388">
        <v>129</v>
      </c>
      <c r="C20" s="355" t="s">
        <v>50</v>
      </c>
      <c r="D20" s="356" t="s">
        <v>49</v>
      </c>
      <c r="E20" s="389">
        <v>15</v>
      </c>
      <c r="F20" s="390">
        <v>15</v>
      </c>
      <c r="G20" s="390">
        <v>15</v>
      </c>
      <c r="H20" s="390">
        <v>15</v>
      </c>
      <c r="I20" s="390">
        <v>60</v>
      </c>
      <c r="J20" s="390">
        <v>120</v>
      </c>
      <c r="K20" s="390">
        <v>0</v>
      </c>
      <c r="L20" s="391"/>
      <c r="M20" s="392">
        <v>120</v>
      </c>
      <c r="N20" s="393" t="s">
        <v>313</v>
      </c>
      <c r="O20" s="404">
        <v>100</v>
      </c>
      <c r="P20" s="391" t="s">
        <v>391</v>
      </c>
    </row>
    <row r="21" spans="1:16" ht="15.75" customHeight="1" thickBot="1">
      <c r="A21" s="394">
        <v>13</v>
      </c>
      <c r="B21" s="395">
        <v>125</v>
      </c>
      <c r="C21" s="370" t="s">
        <v>46</v>
      </c>
      <c r="D21" s="371" t="s">
        <v>47</v>
      </c>
      <c r="E21" s="395">
        <v>15</v>
      </c>
      <c r="F21" s="396">
        <v>15</v>
      </c>
      <c r="G21" s="396">
        <v>14</v>
      </c>
      <c r="H21" s="396">
        <v>14</v>
      </c>
      <c r="I21" s="396">
        <v>59</v>
      </c>
      <c r="J21" s="396">
        <v>117</v>
      </c>
      <c r="K21" s="396">
        <v>2</v>
      </c>
      <c r="L21" s="397"/>
      <c r="M21" s="398">
        <v>115</v>
      </c>
      <c r="N21" s="399" t="s">
        <v>328</v>
      </c>
      <c r="O21" s="405">
        <v>97.45762711864407</v>
      </c>
      <c r="P21" s="397" t="s">
        <v>391</v>
      </c>
    </row>
    <row r="22" spans="3:4" ht="15.75" customHeight="1">
      <c r="C22" s="400"/>
      <c r="D22" s="401"/>
    </row>
    <row r="23" ht="12.75">
      <c r="C23" s="402" t="s">
        <v>392</v>
      </c>
    </row>
    <row r="24" ht="12.75">
      <c r="C24" s="402" t="s">
        <v>393</v>
      </c>
    </row>
    <row r="25" ht="12.75">
      <c r="C25" s="402" t="s">
        <v>394</v>
      </c>
    </row>
  </sheetData>
  <sheetProtection/>
  <mergeCells count="17">
    <mergeCell ref="A5:P5"/>
    <mergeCell ref="A1:P3"/>
    <mergeCell ref="B6:B8"/>
    <mergeCell ref="C6:C8"/>
    <mergeCell ref="D6:D8"/>
    <mergeCell ref="P6:P8"/>
    <mergeCell ref="K6:L6"/>
    <mergeCell ref="M6:M8"/>
    <mergeCell ref="N6:N8"/>
    <mergeCell ref="A6:A8"/>
    <mergeCell ref="E6:J6"/>
    <mergeCell ref="J7:J8"/>
    <mergeCell ref="O6:O8"/>
    <mergeCell ref="E7:H7"/>
    <mergeCell ref="I7:I8"/>
    <mergeCell ref="K7:K8"/>
    <mergeCell ref="L7:L8"/>
  </mergeCells>
  <printOptions horizontalCentered="1"/>
  <pageMargins left="0.34" right="0.21" top="0.42" bottom="0.37" header="0.39" footer="0.4"/>
  <pageSetup horizontalDpi="300" verticalDpi="3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Patriziy Petrovidj Aufwiederkukin</dc:creator>
  <cp:keywords/>
  <dc:description/>
  <cp:lastModifiedBy>KateVol</cp:lastModifiedBy>
  <cp:lastPrinted>2011-06-05T21:25:51Z</cp:lastPrinted>
  <dcterms:created xsi:type="dcterms:W3CDTF">2005-05-11T10:15:58Z</dcterms:created>
  <dcterms:modified xsi:type="dcterms:W3CDTF">2011-06-19T21:34:54Z</dcterms:modified>
  <cp:category/>
  <cp:version/>
  <cp:contentType/>
  <cp:contentStatus/>
</cp:coreProperties>
</file>