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9320" windowHeight="13620" activeTab="4"/>
  </bookViews>
  <sheets>
    <sheet name="1 кл" sheetId="1" r:id="rId1"/>
    <sheet name="2 кл" sheetId="2" r:id="rId2"/>
    <sheet name="3 кл" sheetId="3" r:id="rId3"/>
    <sheet name="4 кл" sheetId="4" r:id="rId4"/>
    <sheet name="зачет ВУЗов" sheetId="5" r:id="rId5"/>
  </sheets>
  <externalReferences>
    <externalReference r:id="rId8"/>
    <externalReference r:id="rId9"/>
    <externalReference r:id="rId10"/>
  </externalReferences>
  <definedNames>
    <definedName name="_xlnm._FilterDatabase" localSheetId="0" hidden="1">'1 кл'!$A$5:$P$5</definedName>
    <definedName name="_xlnm._FilterDatabase" localSheetId="1" hidden="1">'2 кл'!$A$5:$R$6</definedName>
    <definedName name="_xlnm._FilterDatabase" localSheetId="2" hidden="1">'3 кл'!$A$5:$R$6</definedName>
    <definedName name="_xlnm._FilterDatabase" localSheetId="4" hidden="1">'зачет ВУЗов'!$A$5:$G$5</definedName>
    <definedName name="klass1_V">#REF!</definedName>
    <definedName name="klass2_B">#REF!</definedName>
    <definedName name="klass3_A">#REF!</definedName>
    <definedName name="VitrinaList" localSheetId="2">'[3]Start'!$F$17:$F$34</definedName>
    <definedName name="VitrinaList" localSheetId="3">'[3]Start'!$F$17:$F$34</definedName>
    <definedName name="VitrinaList">'[2]Start'!$F$17:$F$34</definedName>
    <definedName name="VitrinaNum" localSheetId="2">'[3]Start'!$F$15</definedName>
    <definedName name="VitrinaNum" localSheetId="3">'[3]Start'!$F$15</definedName>
    <definedName name="VitrinaNum">'[2]Start'!$F$15</definedName>
  </definedNames>
  <calcPr fullCalcOnLoad="1"/>
</workbook>
</file>

<file path=xl/sharedStrings.xml><?xml version="1.0" encoding="utf-8"?>
<sst xmlns="http://schemas.openxmlformats.org/spreadsheetml/2006/main" count="392" uniqueCount="181">
  <si>
    <t>13 ноября 2011 года</t>
  </si>
  <si>
    <t>Московская  обл., г. Лыткарино, Волкушинский карьер</t>
  </si>
  <si>
    <t>№ п/п</t>
  </si>
  <si>
    <t>№ команды</t>
  </si>
  <si>
    <t>ВУЗ</t>
  </si>
  <si>
    <t>Представитель</t>
  </si>
  <si>
    <t>Состав</t>
  </si>
  <si>
    <t>Этап. Ориентирование в заданном направлении</t>
  </si>
  <si>
    <t>Этап 1. Навесная переправа</t>
  </si>
  <si>
    <t>Этап 2. Спуск по склону по перилам в два участка</t>
  </si>
  <si>
    <t>Этап 3. Переправа по параллельным перилам</t>
  </si>
  <si>
    <t>Этап 4. Переправа вертикальным маятником</t>
  </si>
  <si>
    <t>Этап 5. Спуск</t>
  </si>
  <si>
    <t>Время на дистанции</t>
  </si>
  <si>
    <t>Штраф за отсутствие отметки SI (мм:сс)</t>
  </si>
  <si>
    <t>Результат</t>
  </si>
  <si>
    <t>Кол-во снятий</t>
  </si>
  <si>
    <t>Место</t>
  </si>
  <si>
    <t>Баллы в зачет</t>
  </si>
  <si>
    <t>сн</t>
  </si>
  <si>
    <r>
      <t xml:space="preserve">Предварительный протокол соревнований на дистанции </t>
    </r>
    <r>
      <rPr>
        <b/>
        <u val="single"/>
        <sz val="20"/>
        <rFont val="Arial"/>
        <family val="2"/>
      </rPr>
      <t>2 класса</t>
    </r>
  </si>
  <si>
    <t>Этап 1. Переправа по параллельным перилам</t>
  </si>
  <si>
    <t>Этап 2. Спуск по склону по судейским перилам с самостраховкой</t>
  </si>
  <si>
    <t>Этап 3. Траверс по судейским перилам</t>
  </si>
  <si>
    <t>Этап 4. Подъем по судейским перилам с самостраховкой</t>
  </si>
  <si>
    <t>Этап 5. Спуск по судейским перилам спортивным способом</t>
  </si>
  <si>
    <r>
      <t xml:space="preserve">Предварительный протокол соревнований на дистанции </t>
    </r>
    <r>
      <rPr>
        <b/>
        <u val="single"/>
        <sz val="20"/>
        <rFont val="Arial"/>
        <family val="2"/>
      </rPr>
      <t>1 класса</t>
    </r>
  </si>
  <si>
    <t xml:space="preserve">Этап. Ориентирование в заданном направлении </t>
  </si>
  <si>
    <t>Этап 3. Подъем по перилам</t>
  </si>
  <si>
    <t>Этап 4. Переправа по параллельным перилам</t>
  </si>
  <si>
    <t>БЛОК ЭТАПОВ 5-6. Подъем по судейским перилам – Навесная переправа</t>
  </si>
  <si>
    <t>Этап 1. Подъем по перилам</t>
  </si>
  <si>
    <t>БЛОК ЭТАПОВ 3-5. Параллельные перила – Навесная переправа – Наклонная навесная переправа</t>
  </si>
  <si>
    <t>БЛОК ЭТАПОВ 6-7. Навесная переправа –  Спуск</t>
  </si>
  <si>
    <t>Этап 8. Переправа по бревну через сухой овраг</t>
  </si>
  <si>
    <t>МГСУ</t>
  </si>
  <si>
    <t>МИСИС</t>
  </si>
  <si>
    <t>Мария Цеханская</t>
  </si>
  <si>
    <t>Сергеев Дмитрий(б/р), Силаева Александра(б/р), Давыдова Любовь(б/р), Цеханская Мария(б/р)</t>
  </si>
  <si>
    <t>Главный судья____________________________ /А.А. Ступаков/</t>
  </si>
  <si>
    <t>Главный секретарь ________________________ /Е.А. Волокитина/</t>
  </si>
  <si>
    <t>XV "ГОНКИ ЧЕТЫРЁХ" - "RACES OF FOUR" 2011</t>
  </si>
  <si>
    <t>МСИ 'БУРЕВЕСТНИК'</t>
  </si>
  <si>
    <t>МАИ</t>
  </si>
  <si>
    <t>Огрызков А.В.</t>
  </si>
  <si>
    <t>Шумай Александр(I), Белых Дмитрий(II), Савельев Андрей(I), Богачева Галина(б/р)</t>
  </si>
  <si>
    <t>Титов Юрий(III), Шаханов Александр(I), Фокин Сергей(II), Бебко Мария(б/р)</t>
  </si>
  <si>
    <t>МГАУ</t>
  </si>
  <si>
    <t>Петухов Дмитрий</t>
  </si>
  <si>
    <t>Василенко Василий</t>
  </si>
  <si>
    <t>Хромченко Павел(III), Гаджиев Рагим(III), Копытов Иван(б/р), Петровская Вероника(I)</t>
  </si>
  <si>
    <t>Синицкий Артем(I), Огрызков Алексей(II), Кузьмин Никита(б/р), Васильева Анастасия(I)</t>
  </si>
  <si>
    <t>РМАТ</t>
  </si>
  <si>
    <t>Лозьянова Елена</t>
  </si>
  <si>
    <t>МГУ</t>
  </si>
  <si>
    <t>Зеленцова Екатерина Валерьевна</t>
  </si>
  <si>
    <t>Антонов Денис(б/р), Елицур Дарья(б/р), Сатунин Петр(б/р), Чернышева Мария(б/р)</t>
  </si>
  <si>
    <t>Зеленцова Екатерина</t>
  </si>
  <si>
    <t>Мошарев Павел(б/р), Новосёлов Александр(б/р), Постникова Таисия(II), Юшков Егор(б/р)</t>
  </si>
  <si>
    <t>Иванов Иван(II), Полякова Марина(II), Минин Михаил(б/р), Ефименко Анастасия(II)</t>
  </si>
  <si>
    <t>МИФИ</t>
  </si>
  <si>
    <t>Федин Михаил</t>
  </si>
  <si>
    <t>Головачёва Татьяна(б/р), Перевозникова Нина(б/р), Разуваев Антон(III), Федина Михаил(I)</t>
  </si>
  <si>
    <t>МТУСИ</t>
  </si>
  <si>
    <t>Магдалёва Полина</t>
  </si>
  <si>
    <t>Фарукшин Александр(III), Кучумова Светлана(III), Пугачёв Денис(б/р), Баскаков Святослав(КМС)</t>
  </si>
  <si>
    <t>Магдалева Полина</t>
  </si>
  <si>
    <t>Привалов Владимир(I), Солодовникова Анастасия(б/р), Косилов Илья(б/р), Магдалева Полина(III)</t>
  </si>
  <si>
    <t>МИЭМ</t>
  </si>
  <si>
    <t>Максим Кондрашкин</t>
  </si>
  <si>
    <t>Кондрашкин Максим(I), Каменский Виктор(II), Краснопёрова Екатерина(б/р), Фатов Фёдор(б/р)</t>
  </si>
  <si>
    <t>Путилов Яков(КМС), Сорокин Дмитрий(III), Щеголева Екатерина(II), Калистратова Вера(III)</t>
  </si>
  <si>
    <t>Миняев Сергей(III), Дорожкин Алексей(III), Бакиров Роман(б/р), Черторыжская Софья(б/р)</t>
  </si>
  <si>
    <t>АГЗ МЧС</t>
  </si>
  <si>
    <t>Другов Александр</t>
  </si>
  <si>
    <t>МПГУ</t>
  </si>
  <si>
    <t>Качалов Юрий</t>
  </si>
  <si>
    <t>Маслобоев Алексей(I), Фоминская Анастасия(б/р), Сушенкова Виктория(б/р), Фомичев Роман(III)</t>
  </si>
  <si>
    <t>Маслов Александр(II), Пасынков Николай(б/р), Пономарева Елизавета(б/р), Шапошников Дмитрий(б/р)</t>
  </si>
  <si>
    <t>Слепова Мария(б/р), Драгункин Дмитрий(б/р), Коновалова Любовь(б/р), Жильцов Евгений(б/р)</t>
  </si>
  <si>
    <t>Алексеева Екатерина(I), Попков Сергей(III), Яровитчук Евгений(I), Болдина Беата(б/р)</t>
  </si>
  <si>
    <t>Артюхова Анна(III), Слижиков Павел(б/р), Кравцов Владислав(б/р), Лагутко Александр(б/р)</t>
  </si>
  <si>
    <t>МФТИ</t>
  </si>
  <si>
    <t>Отачкин Алексей</t>
  </si>
  <si>
    <t>Отачкин Алексей(б/р), Парфеньев Владимир(б/р), Апалькова Александра(б/р), Морозова Татьяна(б/р)</t>
  </si>
  <si>
    <t>МГМСУ</t>
  </si>
  <si>
    <t>Никушина Маргарита</t>
  </si>
  <si>
    <t>Никушина Маргарита(III), Ольховиков Всеволод(б/р), Олешкевич Денис(б/р), Ефименко Евгений(б/р)</t>
  </si>
  <si>
    <t>Сергеева Нина(I), Борисов Антон(II), Протопопов Сергей(б/р), Рязанов Александр(III)</t>
  </si>
  <si>
    <t>Зеленцова Е. В.</t>
  </si>
  <si>
    <t>Вакулинская Александра(II), Клебан Александр(б/р), Мельников Алексей(II), Смуров Александр(III)</t>
  </si>
  <si>
    <t>Челышев Михаил(б/р), Соколов Алексей(б/р), Руднева Екатерина(III), Соколов Иван(III)</t>
  </si>
  <si>
    <t>Песин Кирилл</t>
  </si>
  <si>
    <t>Песин Кирилл(II), Песин Константин(б/р), Шишов Павел(б/р), Румянцева Евгения(б/р)</t>
  </si>
  <si>
    <t>Титов Алексей</t>
  </si>
  <si>
    <t>Вишняков Евгений(б/р), Кульбацкий Дмитрий(б/р), Карпович Анастасия(б/р), Адиятуллин Альберт(б/р)</t>
  </si>
  <si>
    <t>Кунгурцев Иван</t>
  </si>
  <si>
    <t>Кунгурцев Иван(б/р), Будин Олег(б/р), Румянцев Иван(б/р), Клепикова Анна(б/р)</t>
  </si>
  <si>
    <t>Ступаков А.А.</t>
  </si>
  <si>
    <t>Сердцева Аксиния(б/р), Сайфуллин Ильдар(б/р), Упоров Дмитрий(б/р), Туровская Мария(б/р)</t>
  </si>
  <si>
    <t>Копытов Иван(б/р), Панов Максим(б/р), Тимошенков Алексей(I), Журбина Анастасия(б/р)</t>
  </si>
  <si>
    <t>МГТУ им.Н.Э.Баумана</t>
  </si>
  <si>
    <t>Асафьева Наталия</t>
  </si>
  <si>
    <t>Николаева Наталья(б/р), Деарт Иван(б/р), Морозов Алексей(б/р), Берестюк Михаил(б/р)</t>
  </si>
  <si>
    <t>Афанасьев Олег(б/р), Шиляева Елизавета(б/р), Соловьева Мария(б/р), Павлов Владимир(б/р)</t>
  </si>
  <si>
    <t>РГУФКСМиТ</t>
  </si>
  <si>
    <t>Сафронова Мария</t>
  </si>
  <si>
    <t>Рыжова Александра(III), Горбатенко Антон(I), Жирнов Сергей(I), Куулар Байыр(III)</t>
  </si>
  <si>
    <t>Чубаровский Филлип</t>
  </si>
  <si>
    <t>Клинчук Дмитрий(б/р), Джафаров Гамид(б/р), Замотаев Антон(б/р), Кулакова Алена(б/р)</t>
  </si>
  <si>
    <t>Легкун Герман(б/р), Новоселов Андрей(б/р), Гусач Анастасия(б/р), Михасеко Михаил(III)</t>
  </si>
  <si>
    <t>РГСУ</t>
  </si>
  <si>
    <t>Ивашкова Екатерина Эмильевна</t>
  </si>
  <si>
    <t>Рябинкина Карина(б/р), Никешин Никита(б/р), Ефимова Дарья(б/р), Мерзликин Роман(б/р)</t>
  </si>
  <si>
    <t>Макарова Александра</t>
  </si>
  <si>
    <t>Макарова Александра(б/р), Юченков Ярослав(б/р), Булатникова Мария(б/р), Тростянецкая Наталья(б/р)</t>
  </si>
  <si>
    <t>Чубаровский Филипп</t>
  </si>
  <si>
    <t>Онохин Игорь(б/р), Беликова Анастасия(б/р), Некрасов Дмитрий(б/р), Дешевцов Максим(б/р)</t>
  </si>
  <si>
    <t>Трихунков Ярослав(б/р), Кноль Александр(б/р), Крамаренко Николай(б/р), Чалина Екатерина(б/р)</t>
  </si>
  <si>
    <t>МГИУ</t>
  </si>
  <si>
    <t>Богданов Виктор</t>
  </si>
  <si>
    <t>Богданов Виктор(б/р), Сапожников Алексей(б/р), Пузанов Алексей(б/р), Берсеньева Елизавета(б/р)</t>
  </si>
  <si>
    <t>Имаев Ахсан(б/р), Шаповал Ольга(б/р), Бобкова Валерия(б/р), Гурбанов Фёдор(б/р)</t>
  </si>
  <si>
    <t>Чубаровский Филипп Владимимрович</t>
  </si>
  <si>
    <t>Чубаровский Филипп(б/р), Рахмангулов Искандер(б/р), Архипов Денис(б/р), Осипова Елена(б/р)</t>
  </si>
  <si>
    <t>Торицына Анастасия</t>
  </si>
  <si>
    <t>Щербакова Дарья(б/р), Лиханова Анжелика(б/р), Ступаков Александр(б/р), Торицына Анастасия(III)</t>
  </si>
  <si>
    <t>Мишаков Сегрей</t>
  </si>
  <si>
    <t>Мишаков Сергей(б/р), Алексеев Дмитрий(б/р), Ильина Анна(б/р), Иванова Евгения(б/р)</t>
  </si>
  <si>
    <t>Сорокин Дмитрий(б/р), Минин Алексей(б/р), Костенчук Михаил(б/р), Сахарова Ксения(б/р)</t>
  </si>
  <si>
    <t>Время на дистанции с учетом штрафа</t>
  </si>
  <si>
    <t>Долгополова Александра(I), Василенко Василий(II), Семенов Павел(II), Жердев Кирилл(I)</t>
  </si>
  <si>
    <t>Лозьянова Елена(КМС), Нефедьев Владимир(I), Лавринович Артем(I), Стоне Юрий(III)</t>
  </si>
  <si>
    <t>Сафронова Мария(МС), Николенко Иван(II), Гришкин Илья(I), Саломатов Станислав(I)</t>
  </si>
  <si>
    <t>Артюхова Анна(III), Гордиенко Антон(II), Амурский Михаил(II), Соколов Иван(III)</t>
  </si>
  <si>
    <t>Филиппова Светлана</t>
  </si>
  <si>
    <t>Чалдышкин Александр(II), Лаврентьев Дмитрий(III), Баранихин Андрей(III), Филиппова Светлана(II)</t>
  </si>
  <si>
    <t>Шумай Александр(I), Белых Дмитрий(II), Камалов Александр(II), Щербакова Наталья(I)</t>
  </si>
  <si>
    <t>Комаров Павел</t>
  </si>
  <si>
    <t>Комаров Павел(II), Воеводин Алексей(II), Фролова Екатерина(II), Лаптев Дмитрий(I)</t>
  </si>
  <si>
    <t>Зеленцова Е.В.</t>
  </si>
  <si>
    <t>Назаров Максим(II), Альберт Евгений(II), Лебедев Дмитрий(III), Мартемьянова Юлия(III)</t>
  </si>
  <si>
    <t>Бардашев Виктор(II), Дьяченко Михаил(II), Маслов Александр(II), Вакулинская Александра(II)</t>
  </si>
  <si>
    <t>Лучина Марина(II), Баранов Евгений(I), Чуфаров Сергей(III), Урусова Ирина(III)</t>
  </si>
  <si>
    <t>Калашник Екатерина(III), Новоселов Алексей(III), Самсонов Константин(II), Разуваев Антон(III)</t>
  </si>
  <si>
    <t>Хван Сергей(III), Ефименко Анастасия(II), Евдокименко Станислав(II), Волокитин Иван(II)</t>
  </si>
  <si>
    <t>Титов Константин(III), Чахлов Алексей(III), Рязанов Александр(III), Мамаева Наталия(III)</t>
  </si>
  <si>
    <t>Поляков Алексей(II), Губанов Алексей(II), Добрица Михаил(II), Костина Алена(II)</t>
  </si>
  <si>
    <t>Титов Алексей(II), Лизунова Анна(II), Баданин Максим(II), Казеев Александр(II)</t>
  </si>
  <si>
    <t>Луговой Дмитрий(III), Мереминский Илья(II), Русаков Алексей(III), Ярошевская Анна(II)</t>
  </si>
  <si>
    <t>Зеленцова Екатерина(МС), Мельников Алексей(II), Игнатьев Костантин(III), Пугаченко Игорь(III)</t>
  </si>
  <si>
    <t>Бикчурин Рустам(II), Титов Юрий(III), Гаджиев Рагим(III), Калистратова Вера(III)</t>
  </si>
  <si>
    <t>Сенягин Александр(КМС), Иванова Евгения(II), Бурова Анна(II), Соловьев Алексей(III)</t>
  </si>
  <si>
    <t>Фарукшин Александр(III), Магдалева Полина(III), Кузнецова Ирина(III), Кучумова Светлана(III)</t>
  </si>
  <si>
    <r>
      <t xml:space="preserve">Предварительный протокол соревнований на дистанции </t>
    </r>
    <r>
      <rPr>
        <b/>
        <u val="single"/>
        <sz val="20"/>
        <rFont val="Arial"/>
        <family val="2"/>
      </rPr>
      <t>3 класса</t>
    </r>
  </si>
  <si>
    <t>Лукьянов Павел(МС), Перфилов Илья(I), Синицкий Артем(I), Петровская Вероника(I)</t>
  </si>
  <si>
    <t>Рябых Сергей(I), Петухов Дмитрий(II), Полякова Марина(II), Иванов Иван(II)</t>
  </si>
  <si>
    <t>Абраменко Дмитрий(I), Алексеева Екатерина(I), Громов Иван(I), Федин Михаил(I)</t>
  </si>
  <si>
    <t>Чепкасова Анастасия(МС), Алексеюк Николай(КМС), Рябов Сергей(КМС), Князев Сергей(МС)</t>
  </si>
  <si>
    <t>Другов Александр(КМС), Саратовкин Андрей(КМС), Борисов Антон(II), Сергеева Нина(I)</t>
  </si>
  <si>
    <t>Васюкин Владимир</t>
  </si>
  <si>
    <t>Торопов Александр(I), Сотников Артем(I), Аганин Владимир(I), Холина Варвара(I)</t>
  </si>
  <si>
    <t>Ступаков Александр Алексеевич</t>
  </si>
  <si>
    <t>Кассин Дмитрий(I), Строганов Андрей(I), Тимохов Павел(I), Свольская Анастасия(I)</t>
  </si>
  <si>
    <r>
      <t xml:space="preserve">Предварительный протокол соревнований на дистанции </t>
    </r>
    <r>
      <rPr>
        <b/>
        <u val="single"/>
        <sz val="20"/>
        <rFont val="Arial"/>
        <family val="2"/>
      </rPr>
      <t>4 класса</t>
    </r>
  </si>
  <si>
    <t>Примечание</t>
  </si>
  <si>
    <t>3 чел. в зачет ВУЗА</t>
  </si>
  <si>
    <t>ГУУ</t>
  </si>
  <si>
    <t>Попов Георгий(б/р), Картавин Сергей(б/р), Очкалова Алена(б/р), Перминова Настя(б/р)</t>
  </si>
  <si>
    <t>12-13 ноября 2011 года</t>
  </si>
  <si>
    <r>
      <t xml:space="preserve">Предварительный протокол соревнований
</t>
    </r>
    <r>
      <rPr>
        <b/>
        <sz val="16"/>
        <rFont val="Arial"/>
        <family val="2"/>
      </rPr>
      <t>(зачет ВУЗов)</t>
    </r>
  </si>
  <si>
    <t>Сумма очков ВУЗа</t>
  </si>
  <si>
    <t>МЕСТО</t>
  </si>
  <si>
    <t>Место в классе</t>
  </si>
  <si>
    <t>Класс дистанции</t>
  </si>
  <si>
    <t>47</t>
  </si>
  <si>
    <t>Канаева Вера(б/р), Нагорный Михаил(б/р), Смирнова Екатерина(II), Залетова Анастасия(II)</t>
  </si>
  <si>
    <t>Главный судья МСИ _______________________ / А.А. Ступаков/</t>
  </si>
  <si>
    <t>1 место не в зачете МСИ</t>
  </si>
  <si>
    <t>Залетов О.В.</t>
  </si>
  <si>
    <t>ЦРТДиЮ Жулебино СТК ГИПЕРБОРЕЯ 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</si>
</sst>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/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h:mm;@"/>
    <numFmt numFmtId="178" formatCode="[h]:mm:ss;@"/>
    <numFmt numFmtId="179" formatCode="[$-F400]h:mm:ss\ AM/PM"/>
    <numFmt numFmtId="180" formatCode="[$€-2]\ ###,000_);[Red]\([$€-2]\ ###,000\)"/>
    <numFmt numFmtId="181" formatCode="\ч\ч\:\м\м\:\с\с"/>
    <numFmt numFmtId="182" formatCode="\ч\:\м\м\:\с\с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[$-FC19]d\ mmmm\ yyyy\ &quot;г.&quot;"/>
    <numFmt numFmtId="192" formatCode="yyyy"/>
    <numFmt numFmtId="193" formatCode="hh: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 val="single"/>
      <sz val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17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25" fillId="0" borderId="10" xfId="0" applyFont="1" applyFill="1" applyBorder="1" applyAlignment="1">
      <alignment vertical="center" textRotation="90" wrapText="1"/>
    </xf>
    <xf numFmtId="0" fontId="25" fillId="0" borderId="11" xfId="0" applyFont="1" applyFill="1" applyBorder="1" applyAlignment="1">
      <alignment vertical="center" textRotation="90" wrapText="1"/>
    </xf>
    <xf numFmtId="0" fontId="25" fillId="0" borderId="12" xfId="0" applyFont="1" applyFill="1" applyBorder="1" applyAlignment="1">
      <alignment/>
    </xf>
    <xf numFmtId="0" fontId="25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horizontal="center" textRotation="90" wrapText="1"/>
    </xf>
    <xf numFmtId="0" fontId="25" fillId="0" borderId="12" xfId="0" applyFont="1" applyFill="1" applyBorder="1" applyAlignment="1">
      <alignment horizontal="center" textRotation="90" wrapText="1"/>
    </xf>
    <xf numFmtId="179" fontId="23" fillId="0" borderId="13" xfId="0" applyNumberFormat="1" applyFont="1" applyFill="1" applyBorder="1" applyAlignment="1">
      <alignment horizontal="center" textRotation="90" wrapText="1"/>
    </xf>
    <xf numFmtId="0" fontId="25" fillId="0" borderId="14" xfId="0" applyFont="1" applyFill="1" applyBorder="1" applyAlignment="1">
      <alignment horizontal="center" textRotation="90" wrapText="1"/>
    </xf>
    <xf numFmtId="0" fontId="25" fillId="0" borderId="15" xfId="0" applyFont="1" applyFill="1" applyBorder="1" applyAlignment="1">
      <alignment horizontal="center" textRotation="90" wrapText="1"/>
    </xf>
    <xf numFmtId="49" fontId="22" fillId="0" borderId="12" xfId="0" applyNumberFormat="1" applyFont="1" applyFill="1" applyBorder="1" applyAlignment="1">
      <alignment horizontal="center" textRotation="90" wrapText="1"/>
    </xf>
    <xf numFmtId="0" fontId="25" fillId="0" borderId="13" xfId="0" applyFont="1" applyFill="1" applyBorder="1" applyAlignment="1">
      <alignment horizontal="center" textRotation="90" wrapText="1"/>
    </xf>
    <xf numFmtId="0" fontId="25" fillId="0" borderId="11" xfId="0" applyFont="1" applyFill="1" applyBorder="1" applyAlignment="1">
      <alignment horizontal="center" textRotation="90" wrapText="1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20" fillId="0" borderId="17" xfId="0" applyFont="1" applyFill="1" applyBorder="1" applyAlignment="1">
      <alignment wrapText="1"/>
    </xf>
    <xf numFmtId="0" fontId="20" fillId="0" borderId="18" xfId="0" applyFont="1" applyFill="1" applyBorder="1" applyAlignment="1">
      <alignment wrapText="1"/>
    </xf>
    <xf numFmtId="0" fontId="20" fillId="0" borderId="18" xfId="0" applyFont="1" applyFill="1" applyBorder="1" applyAlignment="1">
      <alignment/>
    </xf>
    <xf numFmtId="21" fontId="0" fillId="0" borderId="17" xfId="0" applyNumberFormat="1" applyFont="1" applyFill="1" applyBorder="1" applyAlignment="1">
      <alignment/>
    </xf>
    <xf numFmtId="45" fontId="0" fillId="0" borderId="18" xfId="0" applyNumberFormat="1" applyFont="1" applyFill="1" applyBorder="1" applyAlignment="1">
      <alignment/>
    </xf>
    <xf numFmtId="21" fontId="0" fillId="0" borderId="19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49" fontId="26" fillId="0" borderId="17" xfId="0" applyNumberFormat="1" applyFont="1" applyFill="1" applyBorder="1" applyAlignment="1">
      <alignment horizontal="center"/>
    </xf>
    <xf numFmtId="179" fontId="26" fillId="0" borderId="18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6" fillId="0" borderId="0" xfId="0" applyFont="1" applyFill="1" applyAlignment="1">
      <alignment/>
    </xf>
    <xf numFmtId="49" fontId="26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20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45" fontId="20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vertical="center" textRotation="90" wrapText="1"/>
    </xf>
    <xf numFmtId="0" fontId="25" fillId="0" borderId="15" xfId="0" applyFont="1" applyBorder="1" applyAlignment="1">
      <alignment horizontal="center" textRotation="90" wrapText="1"/>
    </xf>
    <xf numFmtId="0" fontId="25" fillId="0" borderId="13" xfId="0" applyFont="1" applyBorder="1" applyAlignment="1">
      <alignment horizontal="center" textRotation="90" wrapText="1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 wrapText="1"/>
    </xf>
    <xf numFmtId="0" fontId="26" fillId="0" borderId="0" xfId="0" applyFont="1" applyFill="1" applyBorder="1" applyAlignment="1">
      <alignment horizontal="right"/>
    </xf>
    <xf numFmtId="49" fontId="26" fillId="0" borderId="0" xfId="0" applyNumberFormat="1" applyFont="1" applyAlignment="1">
      <alignment/>
    </xf>
    <xf numFmtId="0" fontId="27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wrapText="1"/>
    </xf>
    <xf numFmtId="21" fontId="27" fillId="0" borderId="0" xfId="0" applyNumberFormat="1" applyFont="1" applyBorder="1" applyAlignment="1">
      <alignment/>
    </xf>
    <xf numFmtId="49" fontId="27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wrapText="1"/>
    </xf>
    <xf numFmtId="172" fontId="27" fillId="0" borderId="0" xfId="0" applyNumberFormat="1" applyFont="1" applyAlignment="1">
      <alignment/>
    </xf>
    <xf numFmtId="20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0" fontId="20" fillId="0" borderId="0" xfId="0" applyFont="1" applyFill="1" applyAlignment="1">
      <alignment wrapText="1"/>
    </xf>
    <xf numFmtId="49" fontId="22" fillId="0" borderId="23" xfId="0" applyNumberFormat="1" applyFont="1" applyFill="1" applyBorder="1" applyAlignment="1">
      <alignment horizontal="center" textRotation="90" wrapText="1"/>
    </xf>
    <xf numFmtId="0" fontId="0" fillId="0" borderId="16" xfId="0" applyFont="1" applyFill="1" applyBorder="1" applyAlignment="1">
      <alignment/>
    </xf>
    <xf numFmtId="0" fontId="20" fillId="0" borderId="17" xfId="0" applyFont="1" applyFill="1" applyBorder="1" applyAlignment="1">
      <alignment wrapText="1"/>
    </xf>
    <xf numFmtId="0" fontId="20" fillId="0" borderId="18" xfId="0" applyFont="1" applyFill="1" applyBorder="1" applyAlignment="1">
      <alignment wrapText="1"/>
    </xf>
    <xf numFmtId="0" fontId="20" fillId="0" borderId="18" xfId="0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49" fontId="26" fillId="0" borderId="24" xfId="0" applyNumberFormat="1" applyFont="1" applyFill="1" applyBorder="1" applyAlignment="1">
      <alignment horizontal="center"/>
    </xf>
    <xf numFmtId="179" fontId="26" fillId="0" borderId="17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0" fillId="0" borderId="22" xfId="0" applyFont="1" applyFill="1" applyBorder="1" applyAlignment="1">
      <alignment wrapText="1"/>
    </xf>
    <xf numFmtId="172" fontId="26" fillId="0" borderId="0" xfId="0" applyNumberFormat="1" applyFont="1" applyBorder="1" applyAlignment="1">
      <alignment horizontal="left" indent="1"/>
    </xf>
    <xf numFmtId="0" fontId="20" fillId="0" borderId="27" xfId="0" applyFont="1" applyFill="1" applyBorder="1" applyAlignment="1">
      <alignment wrapText="1"/>
    </xf>
    <xf numFmtId="0" fontId="20" fillId="0" borderId="28" xfId="0" applyFont="1" applyFill="1" applyBorder="1" applyAlignment="1">
      <alignment wrapText="1"/>
    </xf>
    <xf numFmtId="0" fontId="20" fillId="0" borderId="28" xfId="0" applyFont="1" applyFill="1" applyBorder="1" applyAlignment="1">
      <alignment/>
    </xf>
    <xf numFmtId="21" fontId="0" fillId="0" borderId="29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/>
    </xf>
    <xf numFmtId="179" fontId="26" fillId="0" borderId="31" xfId="0" applyNumberFormat="1" applyFont="1" applyFill="1" applyBorder="1" applyAlignment="1">
      <alignment/>
    </xf>
    <xf numFmtId="2" fontId="0" fillId="0" borderId="32" xfId="0" applyNumberFormat="1" applyFont="1" applyFill="1" applyBorder="1" applyAlignment="1">
      <alignment/>
    </xf>
    <xf numFmtId="0" fontId="25" fillId="0" borderId="33" xfId="0" applyFont="1" applyFill="1" applyBorder="1" applyAlignment="1">
      <alignment wrapText="1"/>
    </xf>
    <xf numFmtId="0" fontId="20" fillId="0" borderId="34" xfId="0" applyFont="1" applyFill="1" applyBorder="1" applyAlignment="1">
      <alignment wrapText="1"/>
    </xf>
    <xf numFmtId="0" fontId="20" fillId="0" borderId="35" xfId="0" applyFont="1" applyFill="1" applyBorder="1" applyAlignment="1">
      <alignment wrapText="1"/>
    </xf>
    <xf numFmtId="0" fontId="20" fillId="0" borderId="36" xfId="0" applyFont="1" applyFill="1" applyBorder="1" applyAlignment="1">
      <alignment wrapText="1"/>
    </xf>
    <xf numFmtId="0" fontId="20" fillId="0" borderId="37" xfId="0" applyFont="1" applyFill="1" applyBorder="1" applyAlignment="1">
      <alignment horizontal="center" textRotation="90" wrapText="1"/>
    </xf>
    <xf numFmtId="0" fontId="20" fillId="0" borderId="11" xfId="0" applyFont="1" applyFill="1" applyBorder="1" applyAlignment="1">
      <alignment horizontal="center" textRotation="90" wrapText="1"/>
    </xf>
    <xf numFmtId="0" fontId="20" fillId="0" borderId="16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20" fontId="20" fillId="0" borderId="26" xfId="0" applyNumberFormat="1" applyFont="1" applyFill="1" applyBorder="1" applyAlignment="1">
      <alignment/>
    </xf>
    <xf numFmtId="21" fontId="20" fillId="0" borderId="26" xfId="0" applyNumberFormat="1" applyFont="1" applyFill="1" applyBorder="1" applyAlignment="1">
      <alignment/>
    </xf>
    <xf numFmtId="21" fontId="20" fillId="0" borderId="38" xfId="0" applyNumberFormat="1" applyFont="1" applyFill="1" applyBorder="1" applyAlignment="1">
      <alignment/>
    </xf>
    <xf numFmtId="0" fontId="20" fillId="0" borderId="39" xfId="0" applyFont="1" applyFill="1" applyBorder="1" applyAlignment="1">
      <alignment/>
    </xf>
    <xf numFmtId="2" fontId="20" fillId="0" borderId="21" xfId="0" applyNumberFormat="1" applyFont="1" applyFill="1" applyBorder="1" applyAlignment="1">
      <alignment/>
    </xf>
    <xf numFmtId="2" fontId="20" fillId="0" borderId="3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20" fillId="0" borderId="41" xfId="0" applyFont="1" applyFill="1" applyBorder="1" applyAlignment="1">
      <alignment wrapText="1"/>
    </xf>
    <xf numFmtId="0" fontId="20" fillId="0" borderId="31" xfId="0" applyFont="1" applyFill="1" applyBorder="1" applyAlignment="1">
      <alignment wrapText="1"/>
    </xf>
    <xf numFmtId="0" fontId="20" fillId="0" borderId="31" xfId="0" applyFont="1" applyFill="1" applyBorder="1" applyAlignment="1">
      <alignment/>
    </xf>
    <xf numFmtId="0" fontId="25" fillId="0" borderId="33" xfId="0" applyFont="1" applyBorder="1" applyAlignment="1">
      <alignment wrapText="1"/>
    </xf>
    <xf numFmtId="0" fontId="20" fillId="0" borderId="42" xfId="0" applyFont="1" applyFill="1" applyBorder="1" applyAlignment="1">
      <alignment wrapText="1"/>
    </xf>
    <xf numFmtId="20" fontId="20" fillId="0" borderId="40" xfId="0" applyNumberFormat="1" applyFont="1" applyFill="1" applyBorder="1" applyAlignment="1">
      <alignment/>
    </xf>
    <xf numFmtId="0" fontId="20" fillId="0" borderId="32" xfId="0" applyFont="1" applyFill="1" applyBorder="1" applyAlignment="1">
      <alignment/>
    </xf>
    <xf numFmtId="21" fontId="0" fillId="0" borderId="41" xfId="0" applyNumberFormat="1" applyFont="1" applyFill="1" applyBorder="1" applyAlignment="1">
      <alignment/>
    </xf>
    <xf numFmtId="45" fontId="0" fillId="0" borderId="31" xfId="0" applyNumberFormat="1" applyFont="1" applyFill="1" applyBorder="1" applyAlignment="1">
      <alignment/>
    </xf>
    <xf numFmtId="20" fontId="20" fillId="0" borderId="16" xfId="0" applyNumberFormat="1" applyFont="1" applyFill="1" applyBorder="1" applyAlignment="1">
      <alignment/>
    </xf>
    <xf numFmtId="21" fontId="20" fillId="0" borderId="16" xfId="0" applyNumberFormat="1" applyFont="1" applyFill="1" applyBorder="1" applyAlignment="1">
      <alignment/>
    </xf>
    <xf numFmtId="0" fontId="20" fillId="0" borderId="38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20" fillId="0" borderId="31" xfId="0" applyFont="1" applyFill="1" applyBorder="1" applyAlignment="1">
      <alignment wrapText="1"/>
    </xf>
    <xf numFmtId="0" fontId="20" fillId="0" borderId="28" xfId="0" applyFont="1" applyFill="1" applyBorder="1" applyAlignment="1">
      <alignment/>
    </xf>
    <xf numFmtId="0" fontId="0" fillId="0" borderId="30" xfId="0" applyNumberFormat="1" applyFont="1" applyFill="1" applyBorder="1" applyAlignment="1">
      <alignment/>
    </xf>
    <xf numFmtId="179" fontId="26" fillId="0" borderId="41" xfId="0" applyNumberFormat="1" applyFont="1" applyFill="1" applyBorder="1" applyAlignment="1">
      <alignment/>
    </xf>
    <xf numFmtId="49" fontId="26" fillId="0" borderId="43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/>
    </xf>
    <xf numFmtId="0" fontId="20" fillId="0" borderId="34" xfId="0" applyFont="1" applyFill="1" applyBorder="1" applyAlignment="1">
      <alignment wrapText="1"/>
    </xf>
    <xf numFmtId="0" fontId="20" fillId="0" borderId="42" xfId="0" applyFont="1" applyFill="1" applyBorder="1" applyAlignment="1">
      <alignment wrapText="1"/>
    </xf>
    <xf numFmtId="20" fontId="20" fillId="0" borderId="16" xfId="0" applyNumberFormat="1" applyFont="1" applyFill="1" applyBorder="1" applyAlignment="1">
      <alignment/>
    </xf>
    <xf numFmtId="0" fontId="20" fillId="0" borderId="21" xfId="0" applyFont="1" applyFill="1" applyBorder="1" applyAlignment="1">
      <alignment/>
    </xf>
    <xf numFmtId="21" fontId="20" fillId="0" borderId="16" xfId="0" applyNumberFormat="1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39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49" fontId="26" fillId="0" borderId="22" xfId="0" applyNumberFormat="1" applyFont="1" applyFill="1" applyBorder="1" applyAlignment="1">
      <alignment horizontal="center"/>
    </xf>
    <xf numFmtId="49" fontId="26" fillId="0" borderId="18" xfId="0" applyNumberFormat="1" applyFont="1" applyFill="1" applyBorder="1" applyAlignment="1">
      <alignment horizontal="center"/>
    </xf>
    <xf numFmtId="49" fontId="26" fillId="0" borderId="31" xfId="0" applyNumberFormat="1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26" fillId="0" borderId="18" xfId="0" applyNumberFormat="1" applyFont="1" applyFill="1" applyBorder="1" applyAlignment="1">
      <alignment horizontal="center"/>
    </xf>
    <xf numFmtId="2" fontId="20" fillId="0" borderId="21" xfId="0" applyNumberFormat="1" applyFont="1" applyFill="1" applyBorder="1" applyAlignment="1">
      <alignment wrapText="1"/>
    </xf>
    <xf numFmtId="0" fontId="0" fillId="0" borderId="47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25" fillId="0" borderId="11" xfId="0" applyFont="1" applyFill="1" applyBorder="1" applyAlignment="1">
      <alignment horizontal="center" vertical="center" textRotation="90" wrapText="1"/>
    </xf>
    <xf numFmtId="0" fontId="26" fillId="0" borderId="21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6" fillId="0" borderId="39" xfId="0" applyFont="1" applyFill="1" applyBorder="1" applyAlignment="1">
      <alignment horizontal="center"/>
    </xf>
    <xf numFmtId="0" fontId="20" fillId="0" borderId="41" xfId="0" applyFont="1" applyFill="1" applyBorder="1" applyAlignment="1">
      <alignment wrapText="1"/>
    </xf>
    <xf numFmtId="20" fontId="20" fillId="0" borderId="38" xfId="0" applyNumberFormat="1" applyFont="1" applyFill="1" applyBorder="1" applyAlignment="1">
      <alignment/>
    </xf>
    <xf numFmtId="0" fontId="20" fillId="0" borderId="29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25" fillId="0" borderId="14" xfId="0" applyFont="1" applyBorder="1" applyAlignment="1">
      <alignment horizontal="center" textRotation="90"/>
    </xf>
    <xf numFmtId="0" fontId="25" fillId="0" borderId="23" xfId="0" applyNumberFormat="1" applyFont="1" applyFill="1" applyBorder="1" applyAlignment="1">
      <alignment horizontal="center" wrapText="1"/>
    </xf>
    <xf numFmtId="0" fontId="25" fillId="0" borderId="23" xfId="0" applyFont="1" applyBorder="1" applyAlignment="1">
      <alignment horizontal="center" textRotation="90" wrapText="1"/>
    </xf>
    <xf numFmtId="0" fontId="25" fillId="0" borderId="15" xfId="0" applyNumberFormat="1" applyFont="1" applyFill="1" applyBorder="1" applyAlignment="1">
      <alignment horizontal="center" wrapText="1"/>
    </xf>
    <xf numFmtId="2" fontId="0" fillId="0" borderId="24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2" fontId="0" fillId="0" borderId="43" xfId="0" applyNumberFormat="1" applyFont="1" applyFill="1" applyBorder="1" applyAlignment="1">
      <alignment/>
    </xf>
    <xf numFmtId="0" fontId="20" fillId="0" borderId="27" xfId="0" applyFont="1" applyFill="1" applyBorder="1" applyAlignment="1">
      <alignment wrapText="1"/>
    </xf>
    <xf numFmtId="2" fontId="0" fillId="0" borderId="4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 wrapText="1"/>
    </xf>
    <xf numFmtId="2" fontId="22" fillId="0" borderId="32" xfId="0" applyNumberFormat="1" applyFont="1" applyFill="1" applyBorder="1" applyAlignment="1">
      <alignment horizontal="center" vertical="center"/>
    </xf>
    <xf numFmtId="0" fontId="26" fillId="0" borderId="31" xfId="0" applyNumberFormat="1" applyFont="1" applyFill="1" applyBorder="1" applyAlignment="1">
      <alignment horizontal="center"/>
    </xf>
    <xf numFmtId="0" fontId="22" fillId="0" borderId="30" xfId="0" applyFont="1" applyFill="1" applyBorder="1" applyAlignment="1">
      <alignment horizontal="left" vertical="center" wrapText="1" indent="1"/>
    </xf>
    <xf numFmtId="0" fontId="22" fillId="0" borderId="3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textRotation="90" wrapText="1"/>
    </xf>
    <xf numFmtId="0" fontId="27" fillId="0" borderId="40" xfId="0" applyFont="1" applyFill="1" applyBorder="1" applyAlignment="1">
      <alignment horizontal="left" vertical="center" wrapText="1" indent="1"/>
    </xf>
    <xf numFmtId="0" fontId="0" fillId="0" borderId="17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  <xf numFmtId="0" fontId="25" fillId="0" borderId="15" xfId="0" applyFont="1" applyBorder="1" applyAlignment="1">
      <alignment horizontal="center"/>
    </xf>
    <xf numFmtId="0" fontId="25" fillId="0" borderId="12" xfId="0" applyFont="1" applyBorder="1" applyAlignment="1">
      <alignment horizontal="center" wrapText="1"/>
    </xf>
    <xf numFmtId="0" fontId="20" fillId="0" borderId="19" xfId="0" applyFont="1" applyFill="1" applyBorder="1" applyAlignment="1">
      <alignment wrapText="1"/>
    </xf>
    <xf numFmtId="0" fontId="20" fillId="0" borderId="29" xfId="0" applyFont="1" applyFill="1" applyBorder="1" applyAlignment="1">
      <alignment wrapText="1"/>
    </xf>
    <xf numFmtId="0" fontId="20" fillId="0" borderId="19" xfId="0" applyFont="1" applyFill="1" applyBorder="1" applyAlignment="1">
      <alignment wrapText="1"/>
    </xf>
    <xf numFmtId="0" fontId="26" fillId="0" borderId="18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7" fillId="0" borderId="17" xfId="0" applyFont="1" applyFill="1" applyBorder="1" applyAlignment="1">
      <alignment wrapText="1"/>
    </xf>
    <xf numFmtId="0" fontId="27" fillId="0" borderId="41" xfId="0" applyFont="1" applyFill="1" applyBorder="1" applyAlignment="1">
      <alignment wrapText="1"/>
    </xf>
    <xf numFmtId="0" fontId="27" fillId="0" borderId="17" xfId="0" applyFont="1" applyFill="1" applyBorder="1" applyAlignment="1">
      <alignment wrapText="1"/>
    </xf>
    <xf numFmtId="0" fontId="27" fillId="0" borderId="41" xfId="0" applyFont="1" applyFill="1" applyBorder="1" applyAlignment="1">
      <alignment wrapText="1"/>
    </xf>
    <xf numFmtId="0" fontId="27" fillId="0" borderId="48" xfId="0" applyFont="1" applyFill="1" applyBorder="1" applyAlignment="1">
      <alignment wrapText="1"/>
    </xf>
    <xf numFmtId="0" fontId="27" fillId="0" borderId="27" xfId="0" applyFont="1" applyFill="1" applyBorder="1" applyAlignment="1">
      <alignment wrapText="1"/>
    </xf>
    <xf numFmtId="49" fontId="26" fillId="0" borderId="0" xfId="0" applyNumberFormat="1" applyFont="1" applyFill="1" applyBorder="1" applyAlignment="1">
      <alignment horizontal="center"/>
    </xf>
    <xf numFmtId="179" fontId="26" fillId="0" borderId="42" xfId="0" applyNumberFormat="1" applyFont="1" applyFill="1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left" vertical="center" wrapText="1" indent="1"/>
    </xf>
    <xf numFmtId="0" fontId="27" fillId="0" borderId="40" xfId="0" applyFont="1" applyFill="1" applyBorder="1" applyAlignment="1">
      <alignment horizontal="left" vertical="center" wrapText="1" indent="1"/>
    </xf>
    <xf numFmtId="0" fontId="27" fillId="0" borderId="51" xfId="0" applyFont="1" applyFill="1" applyBorder="1" applyAlignment="1">
      <alignment horizontal="left" vertical="center" wrapText="1" indent="1"/>
    </xf>
    <xf numFmtId="0" fontId="22" fillId="0" borderId="52" xfId="0" applyFont="1" applyFill="1" applyBorder="1" applyAlignment="1">
      <alignment horizontal="left" vertical="center" wrapText="1" indent="1"/>
    </xf>
    <xf numFmtId="0" fontId="22" fillId="0" borderId="30" xfId="0" applyFont="1" applyFill="1" applyBorder="1" applyAlignment="1">
      <alignment horizontal="left" vertical="center" wrapText="1" indent="1"/>
    </xf>
    <xf numFmtId="0" fontId="22" fillId="0" borderId="53" xfId="0" applyFont="1" applyFill="1" applyBorder="1" applyAlignment="1">
      <alignment horizontal="left" vertical="center" wrapText="1" indent="1"/>
    </xf>
    <xf numFmtId="2" fontId="22" fillId="0" borderId="52" xfId="0" applyNumberFormat="1" applyFont="1" applyFill="1" applyBorder="1" applyAlignment="1">
      <alignment horizontal="center" vertical="center"/>
    </xf>
    <xf numFmtId="2" fontId="22" fillId="0" borderId="30" xfId="0" applyNumberFormat="1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2" fontId="22" fillId="0" borderId="54" xfId="0" applyNumberFormat="1" applyFont="1" applyFill="1" applyBorder="1" applyAlignment="1">
      <alignment horizontal="center" vertical="center"/>
    </xf>
    <xf numFmtId="49" fontId="26" fillId="0" borderId="28" xfId="0" applyNumberFormat="1" applyFont="1" applyFill="1" applyBorder="1" applyAlignment="1">
      <alignment horizontal="center"/>
    </xf>
    <xf numFmtId="20" fontId="20" fillId="0" borderId="19" xfId="0" applyNumberFormat="1" applyFont="1" applyFill="1" applyBorder="1" applyAlignment="1">
      <alignment/>
    </xf>
    <xf numFmtId="0" fontId="20" fillId="0" borderId="18" xfId="0" applyFont="1" applyFill="1" applyBorder="1" applyAlignment="1">
      <alignment/>
    </xf>
    <xf numFmtId="21" fontId="26" fillId="0" borderId="16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0" fillId="0" borderId="17" xfId="0" applyFont="1" applyFill="1" applyBorder="1" applyAlignment="1">
      <alignment/>
    </xf>
    <xf numFmtId="0" fontId="0" fillId="0" borderId="43" xfId="0" applyNumberFormat="1" applyFont="1" applyFill="1" applyBorder="1" applyAlignment="1">
      <alignment/>
    </xf>
    <xf numFmtId="21" fontId="0" fillId="0" borderId="20" xfId="0" applyNumberFormat="1" applyFont="1" applyFill="1" applyBorder="1" applyAlignment="1">
      <alignment/>
    </xf>
    <xf numFmtId="21" fontId="0" fillId="0" borderId="30" xfId="0" applyNumberFormat="1" applyFont="1" applyFill="1" applyBorder="1" applyAlignment="1">
      <alignment/>
    </xf>
    <xf numFmtId="0" fontId="20" fillId="0" borderId="44" xfId="0" applyFont="1" applyFill="1" applyBorder="1" applyAlignment="1">
      <alignment wrapText="1"/>
    </xf>
    <xf numFmtId="0" fontId="20" fillId="0" borderId="2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25" fillId="0" borderId="12" xfId="0" applyFont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25" fillId="0" borderId="37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172" fontId="20" fillId="0" borderId="18" xfId="0" applyNumberFormat="1" applyFont="1" applyFill="1" applyBorder="1" applyAlignment="1">
      <alignment/>
    </xf>
    <xf numFmtId="172" fontId="0" fillId="0" borderId="34" xfId="0" applyNumberFormat="1" applyFont="1" applyFill="1" applyBorder="1" applyAlignment="1">
      <alignment/>
    </xf>
    <xf numFmtId="49" fontId="22" fillId="0" borderId="12" xfId="0" applyNumberFormat="1" applyFont="1" applyBorder="1" applyAlignment="1">
      <alignment horizontal="center" textRotation="90" wrapText="1"/>
    </xf>
    <xf numFmtId="0" fontId="25" fillId="0" borderId="33" xfId="0" applyFont="1" applyBorder="1" applyAlignment="1">
      <alignment horizontal="center" textRotation="90" wrapText="1"/>
    </xf>
    <xf numFmtId="172" fontId="20" fillId="0" borderId="20" xfId="0" applyNumberFormat="1" applyFont="1" applyFill="1" applyBorder="1" applyAlignment="1">
      <alignment wrapText="1"/>
    </xf>
    <xf numFmtId="0" fontId="0" fillId="0" borderId="44" xfId="0" applyFont="1" applyBorder="1" applyAlignment="1">
      <alignment wrapText="1"/>
    </xf>
    <xf numFmtId="0" fontId="26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104775</xdr:colOff>
      <xdr:row>1</xdr:row>
      <xdr:rowOff>304800</xdr:rowOff>
    </xdr:to>
    <xdr:pic>
      <xdr:nvPicPr>
        <xdr:cNvPr id="1" name="Picture 84" descr="гонки4_чб_на номер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9525</xdr:colOff>
      <xdr:row>1</xdr:row>
      <xdr:rowOff>314325</xdr:rowOff>
    </xdr:to>
    <xdr:pic>
      <xdr:nvPicPr>
        <xdr:cNvPr id="1" name="Picture 84" descr="гонки4_чб_на номер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104775</xdr:colOff>
      <xdr:row>1</xdr:row>
      <xdr:rowOff>323850</xdr:rowOff>
    </xdr:to>
    <xdr:pic>
      <xdr:nvPicPr>
        <xdr:cNvPr id="1" name="Picture 84" descr="гонки4_чб_на номер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114300</xdr:colOff>
      <xdr:row>1</xdr:row>
      <xdr:rowOff>333375</xdr:rowOff>
    </xdr:to>
    <xdr:pic>
      <xdr:nvPicPr>
        <xdr:cNvPr id="1" name="Picture 84" descr="гонки4_чб_на номер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314325</xdr:colOff>
      <xdr:row>1</xdr:row>
      <xdr:rowOff>304800</xdr:rowOff>
    </xdr:to>
    <xdr:pic>
      <xdr:nvPicPr>
        <xdr:cNvPr id="1" name="Picture 84" descr="гонки4_чб_на номер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rij\&#1043;4%202010%20&#1057;&#1045;&#1056;&#1042;&#1045;&#1056;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evol\EXCHANGE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="85" zoomScaleNormal="85" zoomScalePageLayoutView="0" workbookViewId="0" topLeftCell="A1">
      <selection activeCell="N11" sqref="N11"/>
    </sheetView>
  </sheetViews>
  <sheetFormatPr defaultColWidth="9.140625" defaultRowHeight="21.75" customHeight="1"/>
  <cols>
    <col min="1" max="1" width="4.28125" style="45" customWidth="1"/>
    <col min="2" max="2" width="5.421875" style="45" customWidth="1"/>
    <col min="3" max="3" width="18.8515625" style="45" customWidth="1"/>
    <col min="4" max="4" width="17.28125" style="60" customWidth="1"/>
    <col min="5" max="5" width="38.421875" style="38" customWidth="1"/>
    <col min="6" max="6" width="4.7109375" style="45" customWidth="1"/>
    <col min="7" max="7" width="5.7109375" style="45" customWidth="1"/>
    <col min="8" max="8" width="6.421875" style="45" customWidth="1"/>
    <col min="9" max="9" width="4.57421875" style="45" customWidth="1"/>
    <col min="10" max="10" width="5.7109375" style="45" customWidth="1"/>
    <col min="11" max="11" width="6.421875" style="45" customWidth="1"/>
    <col min="12" max="12" width="8.28125" style="45" customWidth="1"/>
    <col min="13" max="13" width="3.00390625" style="45" customWidth="1"/>
    <col min="14" max="14" width="8.421875" style="46" customWidth="1"/>
    <col min="15" max="15" width="4.28125" style="49" customWidth="1"/>
    <col min="16" max="16" width="6.28125" style="45" customWidth="1"/>
    <col min="17" max="17" width="11.421875" style="45" customWidth="1"/>
    <col min="18" max="16384" width="9.140625" style="45" customWidth="1"/>
  </cols>
  <sheetData>
    <row r="1" spans="1:17" s="35" customFormat="1" ht="33" customHeight="1">
      <c r="A1" s="186" t="s">
        <v>41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1:17" s="35" customFormat="1" ht="33" customHeight="1" thickBot="1">
      <c r="A2" s="187" t="s">
        <v>42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</row>
    <row r="3" spans="1:17" s="35" customFormat="1" ht="15" customHeight="1" thickTop="1">
      <c r="A3" s="36" t="s">
        <v>0</v>
      </c>
      <c r="B3" s="36"/>
      <c r="C3" s="36"/>
      <c r="E3" s="37"/>
      <c r="F3" s="39"/>
      <c r="N3" s="41"/>
      <c r="Q3" s="41" t="s">
        <v>1</v>
      </c>
    </row>
    <row r="4" spans="1:17" s="35" customFormat="1" ht="49.5" customHeight="1" thickBot="1">
      <c r="A4" s="188" t="s">
        <v>26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7" ht="159.75" customHeight="1" thickBot="1">
      <c r="A5" s="42" t="s">
        <v>2</v>
      </c>
      <c r="B5" s="7" t="s">
        <v>3</v>
      </c>
      <c r="C5" s="218" t="s">
        <v>4</v>
      </c>
      <c r="D5" s="216" t="s">
        <v>5</v>
      </c>
      <c r="E5" s="104" t="s">
        <v>6</v>
      </c>
      <c r="F5" s="88" t="s">
        <v>7</v>
      </c>
      <c r="G5" s="10" t="s">
        <v>21</v>
      </c>
      <c r="H5" s="10" t="s">
        <v>22</v>
      </c>
      <c r="I5" s="10" t="s">
        <v>23</v>
      </c>
      <c r="J5" s="10" t="s">
        <v>24</v>
      </c>
      <c r="K5" s="89" t="s">
        <v>25</v>
      </c>
      <c r="L5" s="43" t="s">
        <v>13</v>
      </c>
      <c r="M5" s="154" t="s">
        <v>16</v>
      </c>
      <c r="N5" s="44" t="s">
        <v>15</v>
      </c>
      <c r="O5" s="223" t="s">
        <v>17</v>
      </c>
      <c r="P5" s="224" t="s">
        <v>18</v>
      </c>
      <c r="Q5" s="43" t="s">
        <v>165</v>
      </c>
    </row>
    <row r="6" spans="1:20" s="207" customFormat="1" ht="26.25" customHeight="1">
      <c r="A6" s="219">
        <v>1</v>
      </c>
      <c r="B6" s="138">
        <v>157</v>
      </c>
      <c r="C6" s="226" t="s">
        <v>180</v>
      </c>
      <c r="D6" s="217" t="s">
        <v>179</v>
      </c>
      <c r="E6" s="85" t="s">
        <v>176</v>
      </c>
      <c r="F6" s="212"/>
      <c r="G6" s="220"/>
      <c r="H6" s="221"/>
      <c r="I6" s="202"/>
      <c r="J6" s="203"/>
      <c r="K6" s="213"/>
      <c r="L6" s="210">
        <v>0.020995370370370373</v>
      </c>
      <c r="M6" s="208">
        <v>0</v>
      </c>
      <c r="N6" s="204">
        <v>0.020995370370370373</v>
      </c>
      <c r="O6" s="227">
        <v>1</v>
      </c>
      <c r="P6" s="222">
        <v>50</v>
      </c>
      <c r="Q6" s="225" t="s">
        <v>178</v>
      </c>
      <c r="R6" s="205"/>
      <c r="S6" s="206"/>
      <c r="T6" s="184"/>
    </row>
    <row r="7" spans="1:17" s="18" customFormat="1" ht="23.25" thickBot="1">
      <c r="A7" s="100">
        <v>47</v>
      </c>
      <c r="B7" s="139">
        <v>70</v>
      </c>
      <c r="C7" s="179" t="s">
        <v>36</v>
      </c>
      <c r="D7" s="102" t="s">
        <v>37</v>
      </c>
      <c r="E7" s="105" t="s">
        <v>38</v>
      </c>
      <c r="F7" s="106"/>
      <c r="G7" s="103"/>
      <c r="H7" s="103"/>
      <c r="I7" s="103"/>
      <c r="J7" s="103"/>
      <c r="K7" s="107"/>
      <c r="L7" s="211">
        <v>0.06686342592592592</v>
      </c>
      <c r="M7" s="209">
        <v>0</v>
      </c>
      <c r="N7" s="185">
        <v>0.06686342592592592</v>
      </c>
      <c r="O7" s="201" t="s">
        <v>175</v>
      </c>
      <c r="P7" s="214">
        <v>15.700190410247536</v>
      </c>
      <c r="Q7" s="215"/>
    </row>
    <row r="8" spans="4:15" s="46" customFormat="1" ht="21.75" customHeight="1" hidden="1">
      <c r="D8" s="47"/>
      <c r="E8" s="48"/>
      <c r="F8" s="76"/>
      <c r="O8" s="49"/>
    </row>
    <row r="9" spans="1:15" s="35" customFormat="1" ht="12" customHeight="1" hidden="1">
      <c r="A9" s="50" t="s">
        <v>39</v>
      </c>
      <c r="D9" s="51"/>
      <c r="E9" s="5"/>
      <c r="H9" s="40"/>
      <c r="I9" s="40"/>
      <c r="J9" s="40"/>
      <c r="K9" s="40"/>
      <c r="L9" s="46"/>
      <c r="M9" s="49"/>
      <c r="O9" s="46"/>
    </row>
    <row r="10" spans="2:17" s="50" customFormat="1" ht="10.5" customHeight="1">
      <c r="B10" s="52"/>
      <c r="C10" s="52"/>
      <c r="D10" s="53"/>
      <c r="E10" s="53"/>
      <c r="F10" s="54"/>
      <c r="G10" s="54"/>
      <c r="H10" s="54"/>
      <c r="I10" s="52"/>
      <c r="J10" s="52"/>
      <c r="K10" s="52"/>
      <c r="L10" s="55"/>
      <c r="P10" s="56"/>
      <c r="Q10" s="56"/>
    </row>
    <row r="11" spans="1:17" s="50" customFormat="1" ht="21.75" customHeight="1">
      <c r="A11" s="50" t="s">
        <v>40</v>
      </c>
      <c r="E11" s="57"/>
      <c r="F11" s="58"/>
      <c r="L11" s="59"/>
      <c r="P11" s="56"/>
      <c r="Q11" s="56"/>
    </row>
    <row r="12" spans="4:6" ht="21.75" customHeight="1">
      <c r="D12" s="45"/>
      <c r="E12" s="60"/>
      <c r="F12" s="61"/>
    </row>
  </sheetData>
  <sheetProtection/>
  <autoFilter ref="A5:P5"/>
  <mergeCells count="3">
    <mergeCell ref="A1:Q1"/>
    <mergeCell ref="A2:Q2"/>
    <mergeCell ref="A4:Q4"/>
  </mergeCells>
  <printOptions/>
  <pageMargins left="0.5905511811023623" right="0.5905511811023623" top="1.04" bottom="0.3937007874015748" header="1.01" footer="0.5118110236220472"/>
  <pageSetup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85" zoomScaleNormal="8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9" sqref="D9"/>
    </sheetView>
  </sheetViews>
  <sheetFormatPr defaultColWidth="9.140625" defaultRowHeight="21.75" customHeight="1"/>
  <cols>
    <col min="1" max="1" width="4.28125" style="18" customWidth="1"/>
    <col min="2" max="2" width="6.8515625" style="144" customWidth="1"/>
    <col min="3" max="3" width="13.28125" style="18" customWidth="1"/>
    <col min="4" max="4" width="16.8515625" style="33" customWidth="1"/>
    <col min="5" max="5" width="42.7109375" style="3" customWidth="1"/>
    <col min="6" max="6" width="4.7109375" style="18" customWidth="1"/>
    <col min="7" max="7" width="4.00390625" style="18" customWidth="1"/>
    <col min="8" max="8" width="6.421875" style="18" customWidth="1"/>
    <col min="9" max="9" width="6.140625" style="18" customWidth="1"/>
    <col min="10" max="10" width="5.140625" style="18" customWidth="1"/>
    <col min="11" max="11" width="4.28125" style="18" customWidth="1"/>
    <col min="12" max="12" width="8.57421875" style="18" customWidth="1"/>
    <col min="13" max="13" width="6.421875" style="4" customWidth="1"/>
    <col min="14" max="14" width="9.57421875" style="18" customWidth="1"/>
    <col min="15" max="15" width="3.00390625" style="18" customWidth="1"/>
    <col min="16" max="16" width="12.00390625" style="31" customWidth="1"/>
    <col min="17" max="17" width="4.28125" style="32" customWidth="1"/>
    <col min="18" max="18" width="7.57421875" style="18" customWidth="1"/>
    <col min="19" max="16384" width="9.140625" style="18" customWidth="1"/>
  </cols>
  <sheetData>
    <row r="1" spans="1:18" s="35" customFormat="1" ht="33" customHeight="1">
      <c r="A1" s="186" t="s">
        <v>41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s="35" customFormat="1" ht="33" customHeight="1" thickBot="1">
      <c r="A2" s="187" t="s">
        <v>42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1:18" s="35" customFormat="1" ht="15" customHeight="1" thickTop="1">
      <c r="A3" s="36" t="s">
        <v>0</v>
      </c>
      <c r="B3" s="136"/>
      <c r="C3" s="36"/>
      <c r="E3" s="37"/>
      <c r="F3" s="39"/>
      <c r="N3" s="41"/>
      <c r="R3" s="41" t="s">
        <v>1</v>
      </c>
    </row>
    <row r="4" spans="1:18" s="35" customFormat="1" ht="49.5" customHeight="1" thickBot="1">
      <c r="A4" s="188" t="s">
        <v>20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18" ht="119.25" customHeight="1" thickBot="1">
      <c r="A5" s="6" t="s">
        <v>2</v>
      </c>
      <c r="B5" s="137" t="s">
        <v>3</v>
      </c>
      <c r="C5" s="8" t="s">
        <v>4</v>
      </c>
      <c r="D5" s="9" t="s">
        <v>5</v>
      </c>
      <c r="E5" s="84" t="s">
        <v>6</v>
      </c>
      <c r="F5" s="88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89" t="s">
        <v>12</v>
      </c>
      <c r="L5" s="11" t="s">
        <v>13</v>
      </c>
      <c r="M5" s="12" t="s">
        <v>14</v>
      </c>
      <c r="N5" s="13" t="s">
        <v>130</v>
      </c>
      <c r="O5" s="14" t="s">
        <v>16</v>
      </c>
      <c r="P5" s="16" t="s">
        <v>15</v>
      </c>
      <c r="Q5" s="15" t="s">
        <v>17</v>
      </c>
      <c r="R5" s="17" t="s">
        <v>18</v>
      </c>
    </row>
    <row r="6" spans="1:18" ht="22.5">
      <c r="A6" s="19">
        <v>1</v>
      </c>
      <c r="B6" s="138">
        <v>414</v>
      </c>
      <c r="C6" s="178" t="s">
        <v>43</v>
      </c>
      <c r="D6" s="21" t="s">
        <v>44</v>
      </c>
      <c r="E6" s="85" t="s">
        <v>45</v>
      </c>
      <c r="F6" s="90"/>
      <c r="G6" s="22"/>
      <c r="H6" s="22"/>
      <c r="I6" s="22"/>
      <c r="J6" s="22"/>
      <c r="K6" s="91"/>
      <c r="L6" s="23">
        <v>0.02488425925925926</v>
      </c>
      <c r="M6" s="24"/>
      <c r="N6" s="25">
        <v>0.02488425925925926</v>
      </c>
      <c r="O6" s="26">
        <v>0</v>
      </c>
      <c r="P6" s="28">
        <v>0.02488425925925926</v>
      </c>
      <c r="Q6" s="27">
        <v>1</v>
      </c>
      <c r="R6" s="29">
        <v>50</v>
      </c>
    </row>
    <row r="7" spans="1:18" ht="22.5">
      <c r="A7" s="128">
        <v>2</v>
      </c>
      <c r="B7" s="138">
        <v>419</v>
      </c>
      <c r="C7" s="178" t="s">
        <v>43</v>
      </c>
      <c r="D7" s="21" t="s">
        <v>44</v>
      </c>
      <c r="E7" s="85" t="s">
        <v>46</v>
      </c>
      <c r="F7" s="110"/>
      <c r="G7" s="22"/>
      <c r="H7" s="22"/>
      <c r="I7" s="22"/>
      <c r="J7" s="22"/>
      <c r="K7" s="91"/>
      <c r="L7" s="23">
        <v>0.02550925925925926</v>
      </c>
      <c r="M7" s="24"/>
      <c r="N7" s="25">
        <v>0.02550925925925926</v>
      </c>
      <c r="O7" s="26">
        <v>0</v>
      </c>
      <c r="P7" s="28">
        <v>0.02550925925925926</v>
      </c>
      <c r="Q7" s="129">
        <v>2</v>
      </c>
      <c r="R7" s="29">
        <v>48.77495462794918</v>
      </c>
    </row>
    <row r="8" spans="1:18" ht="22.5">
      <c r="A8" s="127">
        <v>3</v>
      </c>
      <c r="B8" s="138">
        <v>416</v>
      </c>
      <c r="C8" s="178" t="s">
        <v>43</v>
      </c>
      <c r="D8" s="21" t="s">
        <v>44</v>
      </c>
      <c r="E8" s="85" t="s">
        <v>50</v>
      </c>
      <c r="F8" s="110"/>
      <c r="G8" s="22"/>
      <c r="H8" s="22"/>
      <c r="I8" s="22"/>
      <c r="J8" s="22"/>
      <c r="K8" s="91"/>
      <c r="L8" s="23">
        <v>0.028703703703703703</v>
      </c>
      <c r="M8" s="24"/>
      <c r="N8" s="25">
        <v>0.028703703703703703</v>
      </c>
      <c r="O8" s="26">
        <v>0</v>
      </c>
      <c r="P8" s="28">
        <v>0.028703703703703703</v>
      </c>
      <c r="Q8" s="133">
        <v>3</v>
      </c>
      <c r="R8" s="29">
        <v>43.346774193548384</v>
      </c>
    </row>
    <row r="9" spans="1:18" ht="22.5">
      <c r="A9" s="127">
        <v>4</v>
      </c>
      <c r="B9" s="138">
        <v>415</v>
      </c>
      <c r="C9" s="178" t="s">
        <v>43</v>
      </c>
      <c r="D9" s="21" t="s">
        <v>44</v>
      </c>
      <c r="E9" s="85" t="s">
        <v>51</v>
      </c>
      <c r="F9" s="110"/>
      <c r="G9" s="22"/>
      <c r="H9" s="22"/>
      <c r="I9" s="22"/>
      <c r="J9" s="22"/>
      <c r="K9" s="91"/>
      <c r="L9" s="23">
        <v>0.02936342592592592</v>
      </c>
      <c r="M9" s="24"/>
      <c r="N9" s="25">
        <v>0.02936342592592592</v>
      </c>
      <c r="O9" s="26">
        <v>0</v>
      </c>
      <c r="P9" s="28">
        <v>0.02936342592592592</v>
      </c>
      <c r="Q9" s="130">
        <v>3</v>
      </c>
      <c r="R9" s="29">
        <v>42.37288135593221</v>
      </c>
    </row>
    <row r="10" spans="1:18" ht="25.5" customHeight="1">
      <c r="A10" s="127">
        <v>5</v>
      </c>
      <c r="B10" s="138">
        <v>441</v>
      </c>
      <c r="C10" s="178" t="s">
        <v>54</v>
      </c>
      <c r="D10" s="21" t="s">
        <v>55</v>
      </c>
      <c r="E10" s="85" t="s">
        <v>56</v>
      </c>
      <c r="F10" s="110"/>
      <c r="G10" s="22"/>
      <c r="H10" s="22"/>
      <c r="I10" s="22"/>
      <c r="J10" s="22"/>
      <c r="K10" s="91"/>
      <c r="L10" s="23">
        <v>0.032025462962962964</v>
      </c>
      <c r="M10" s="24"/>
      <c r="N10" s="25">
        <v>0.032025462962962964</v>
      </c>
      <c r="O10" s="26">
        <v>0</v>
      </c>
      <c r="P10" s="28">
        <v>0.032025462962962964</v>
      </c>
      <c r="Q10" s="133">
        <v>4</v>
      </c>
      <c r="R10" s="29">
        <v>38.85074087459342</v>
      </c>
    </row>
    <row r="11" spans="1:18" ht="22.5">
      <c r="A11" s="127">
        <v>6</v>
      </c>
      <c r="B11" s="138">
        <v>439</v>
      </c>
      <c r="C11" s="178" t="s">
        <v>54</v>
      </c>
      <c r="D11" s="21" t="s">
        <v>57</v>
      </c>
      <c r="E11" s="85" t="s">
        <v>58</v>
      </c>
      <c r="F11" s="111"/>
      <c r="G11" s="22"/>
      <c r="H11" s="22"/>
      <c r="I11" s="22"/>
      <c r="J11" s="22"/>
      <c r="K11" s="91"/>
      <c r="L11" s="23">
        <v>0.03248842592592593</v>
      </c>
      <c r="M11" s="24"/>
      <c r="N11" s="25">
        <v>0.03248842592592593</v>
      </c>
      <c r="O11" s="26">
        <v>0</v>
      </c>
      <c r="P11" s="28">
        <v>0.03248842592592593</v>
      </c>
      <c r="Q11" s="130">
        <v>4</v>
      </c>
      <c r="R11" s="29">
        <v>38.29711435696473</v>
      </c>
    </row>
    <row r="12" spans="1:18" ht="22.5">
      <c r="A12" s="127">
        <v>7</v>
      </c>
      <c r="B12" s="138">
        <v>424</v>
      </c>
      <c r="C12" s="178" t="s">
        <v>47</v>
      </c>
      <c r="D12" s="21" t="s">
        <v>48</v>
      </c>
      <c r="E12" s="85" t="s">
        <v>59</v>
      </c>
      <c r="F12" s="90"/>
      <c r="G12" s="22"/>
      <c r="H12" s="22"/>
      <c r="I12" s="22"/>
      <c r="J12" s="22"/>
      <c r="K12" s="91"/>
      <c r="L12" s="23">
        <v>0.03255787037037037</v>
      </c>
      <c r="M12" s="24"/>
      <c r="N12" s="25">
        <v>0.03255787037037037</v>
      </c>
      <c r="O12" s="26">
        <v>0</v>
      </c>
      <c r="P12" s="28">
        <v>0.03255787037037037</v>
      </c>
      <c r="Q12" s="133">
        <v>5</v>
      </c>
      <c r="R12" s="29">
        <v>38.215428368290084</v>
      </c>
    </row>
    <row r="13" spans="1:18" ht="22.5">
      <c r="A13" s="127">
        <v>8</v>
      </c>
      <c r="B13" s="138">
        <v>445</v>
      </c>
      <c r="C13" s="178" t="s">
        <v>60</v>
      </c>
      <c r="D13" s="21" t="s">
        <v>61</v>
      </c>
      <c r="E13" s="85" t="s">
        <v>62</v>
      </c>
      <c r="F13" s="110"/>
      <c r="G13" s="22"/>
      <c r="H13" s="22"/>
      <c r="I13" s="22"/>
      <c r="J13" s="22"/>
      <c r="K13" s="91"/>
      <c r="L13" s="23">
        <v>0.033553240740740745</v>
      </c>
      <c r="M13" s="24"/>
      <c r="N13" s="25">
        <v>0.033553240740740745</v>
      </c>
      <c r="O13" s="26">
        <v>0</v>
      </c>
      <c r="P13" s="28">
        <v>0.033553240740740745</v>
      </c>
      <c r="Q13" s="130">
        <v>5</v>
      </c>
      <c r="R13" s="29">
        <v>37.08175232838909</v>
      </c>
    </row>
    <row r="14" spans="1:18" ht="22.5">
      <c r="A14" s="127">
        <v>9</v>
      </c>
      <c r="B14" s="138">
        <v>459</v>
      </c>
      <c r="C14" s="178" t="s">
        <v>63</v>
      </c>
      <c r="D14" s="21" t="s">
        <v>64</v>
      </c>
      <c r="E14" s="85" t="s">
        <v>65</v>
      </c>
      <c r="F14" s="110"/>
      <c r="G14" s="22"/>
      <c r="H14" s="22"/>
      <c r="I14" s="22"/>
      <c r="J14" s="22"/>
      <c r="K14" s="91"/>
      <c r="L14" s="23">
        <v>0.034212962962962966</v>
      </c>
      <c r="M14" s="24"/>
      <c r="N14" s="25">
        <v>0.034212962962962966</v>
      </c>
      <c r="O14" s="26">
        <v>0</v>
      </c>
      <c r="P14" s="28">
        <v>0.034212962962962966</v>
      </c>
      <c r="Q14" s="133">
        <v>6</v>
      </c>
      <c r="R14" s="29">
        <v>36.36671177266576</v>
      </c>
    </row>
    <row r="15" spans="1:18" ht="27.75" customHeight="1">
      <c r="A15" s="127">
        <v>10</v>
      </c>
      <c r="B15" s="138">
        <v>460</v>
      </c>
      <c r="C15" s="178" t="s">
        <v>63</v>
      </c>
      <c r="D15" s="21" t="s">
        <v>66</v>
      </c>
      <c r="E15" s="85" t="s">
        <v>67</v>
      </c>
      <c r="F15" s="110"/>
      <c r="G15" s="22"/>
      <c r="H15" s="22"/>
      <c r="I15" s="22"/>
      <c r="J15" s="22"/>
      <c r="K15" s="91"/>
      <c r="L15" s="23">
        <v>0.03445601851851852</v>
      </c>
      <c r="M15" s="24"/>
      <c r="N15" s="25">
        <v>0.03445601851851852</v>
      </c>
      <c r="O15" s="26">
        <v>0</v>
      </c>
      <c r="P15" s="28">
        <v>0.03445601851851852</v>
      </c>
      <c r="Q15" s="130">
        <v>6</v>
      </c>
      <c r="R15" s="29">
        <v>36.110178031575416</v>
      </c>
    </row>
    <row r="16" spans="1:18" ht="22.5">
      <c r="A16" s="127">
        <v>11</v>
      </c>
      <c r="B16" s="138">
        <v>448</v>
      </c>
      <c r="C16" s="178" t="s">
        <v>68</v>
      </c>
      <c r="D16" s="21" t="s">
        <v>69</v>
      </c>
      <c r="E16" s="85" t="s">
        <v>70</v>
      </c>
      <c r="F16" s="110"/>
      <c r="G16" s="22"/>
      <c r="H16" s="22"/>
      <c r="I16" s="22"/>
      <c r="J16" s="22"/>
      <c r="K16" s="91"/>
      <c r="L16" s="23">
        <v>0.034895833333333334</v>
      </c>
      <c r="M16" s="24"/>
      <c r="N16" s="25">
        <v>0.034895833333333334</v>
      </c>
      <c r="O16" s="26">
        <v>0</v>
      </c>
      <c r="P16" s="28">
        <v>0.034895833333333334</v>
      </c>
      <c r="Q16" s="133">
        <v>7</v>
      </c>
      <c r="R16" s="29">
        <v>35.65505804311774</v>
      </c>
    </row>
    <row r="17" spans="1:18" ht="22.5">
      <c r="A17" s="127">
        <v>12</v>
      </c>
      <c r="B17" s="138">
        <v>417</v>
      </c>
      <c r="C17" s="178" t="s">
        <v>43</v>
      </c>
      <c r="D17" s="21" t="s">
        <v>44</v>
      </c>
      <c r="E17" s="85" t="s">
        <v>71</v>
      </c>
      <c r="F17" s="110"/>
      <c r="G17" s="22"/>
      <c r="H17" s="22"/>
      <c r="I17" s="22"/>
      <c r="J17" s="22"/>
      <c r="K17" s="91"/>
      <c r="L17" s="23">
        <v>0.036041666666666666</v>
      </c>
      <c r="M17" s="24"/>
      <c r="N17" s="25">
        <v>0.036041666666666666</v>
      </c>
      <c r="O17" s="26">
        <v>0</v>
      </c>
      <c r="P17" s="28">
        <v>0.036041666666666666</v>
      </c>
      <c r="Q17" s="130">
        <v>7</v>
      </c>
      <c r="R17" s="29">
        <v>34.52151573538857</v>
      </c>
    </row>
    <row r="18" spans="1:18" ht="22.5">
      <c r="A18" s="127">
        <v>13</v>
      </c>
      <c r="B18" s="138">
        <v>413</v>
      </c>
      <c r="C18" s="178" t="s">
        <v>43</v>
      </c>
      <c r="D18" s="21" t="s">
        <v>44</v>
      </c>
      <c r="E18" s="85" t="s">
        <v>72</v>
      </c>
      <c r="F18" s="110"/>
      <c r="G18" s="22"/>
      <c r="H18" s="22"/>
      <c r="I18" s="22"/>
      <c r="J18" s="22"/>
      <c r="K18" s="91"/>
      <c r="L18" s="23">
        <v>0.03607638888888889</v>
      </c>
      <c r="M18" s="24"/>
      <c r="N18" s="25">
        <v>0.03607638888888889</v>
      </c>
      <c r="O18" s="26">
        <v>0</v>
      </c>
      <c r="P18" s="28">
        <v>0.03607638888888889</v>
      </c>
      <c r="Q18" s="133">
        <v>8</v>
      </c>
      <c r="R18" s="29">
        <v>34.48829002245749</v>
      </c>
    </row>
    <row r="19" spans="1:18" ht="22.5">
      <c r="A19" s="127">
        <v>14</v>
      </c>
      <c r="B19" s="138">
        <v>530</v>
      </c>
      <c r="C19" s="178" t="s">
        <v>75</v>
      </c>
      <c r="D19" s="21" t="s">
        <v>76</v>
      </c>
      <c r="E19" s="85" t="s">
        <v>77</v>
      </c>
      <c r="F19" s="110"/>
      <c r="G19" s="22"/>
      <c r="H19" s="22"/>
      <c r="I19" s="22"/>
      <c r="J19" s="22"/>
      <c r="K19" s="91"/>
      <c r="L19" s="23">
        <v>0.03719907407407407</v>
      </c>
      <c r="M19" s="24"/>
      <c r="N19" s="25">
        <v>0.03719907407407407</v>
      </c>
      <c r="O19" s="26">
        <v>0</v>
      </c>
      <c r="P19" s="28">
        <v>0.03719907407407407</v>
      </c>
      <c r="Q19" s="130">
        <v>8</v>
      </c>
      <c r="R19" s="29">
        <v>33.44741754822651</v>
      </c>
    </row>
    <row r="20" spans="1:18" ht="24.75" customHeight="1">
      <c r="A20" s="127">
        <v>15</v>
      </c>
      <c r="B20" s="138">
        <v>437</v>
      </c>
      <c r="C20" s="178" t="s">
        <v>54</v>
      </c>
      <c r="D20" s="21" t="s">
        <v>57</v>
      </c>
      <c r="E20" s="85" t="s">
        <v>78</v>
      </c>
      <c r="F20" s="110"/>
      <c r="G20" s="22"/>
      <c r="H20" s="22"/>
      <c r="I20" s="22"/>
      <c r="J20" s="22"/>
      <c r="K20" s="91"/>
      <c r="L20" s="23">
        <v>0.037141203703703704</v>
      </c>
      <c r="M20" s="24">
        <v>0.00034722222222222224</v>
      </c>
      <c r="N20" s="25">
        <v>0.037488425925925925</v>
      </c>
      <c r="O20" s="26">
        <v>0</v>
      </c>
      <c r="P20" s="28">
        <v>0.037488425925925925</v>
      </c>
      <c r="Q20" s="133">
        <v>9</v>
      </c>
      <c r="R20" s="29">
        <v>33.18925594319234</v>
      </c>
    </row>
    <row r="21" spans="1:18" ht="22.5">
      <c r="A21" s="127">
        <v>16</v>
      </c>
      <c r="B21" s="138">
        <v>532</v>
      </c>
      <c r="C21" s="178" t="s">
        <v>75</v>
      </c>
      <c r="D21" s="21" t="s">
        <v>76</v>
      </c>
      <c r="E21" s="85" t="s">
        <v>79</v>
      </c>
      <c r="F21" s="110"/>
      <c r="G21" s="22"/>
      <c r="H21" s="22"/>
      <c r="I21" s="22"/>
      <c r="J21" s="22"/>
      <c r="K21" s="91"/>
      <c r="L21" s="23">
        <v>0.03789351851851852</v>
      </c>
      <c r="M21" s="24"/>
      <c r="N21" s="25">
        <v>0.03789351851851852</v>
      </c>
      <c r="O21" s="26">
        <v>0</v>
      </c>
      <c r="P21" s="28">
        <v>0.03789351851851852</v>
      </c>
      <c r="Q21" s="130">
        <v>9</v>
      </c>
      <c r="R21" s="29">
        <v>32.83445326817348</v>
      </c>
    </row>
    <row r="22" spans="1:18" ht="22.5">
      <c r="A22" s="127">
        <v>17</v>
      </c>
      <c r="B22" s="138">
        <v>444</v>
      </c>
      <c r="C22" s="178" t="s">
        <v>60</v>
      </c>
      <c r="D22" s="21" t="s">
        <v>61</v>
      </c>
      <c r="E22" s="85" t="s">
        <v>80</v>
      </c>
      <c r="F22" s="110"/>
      <c r="G22" s="22"/>
      <c r="H22" s="22"/>
      <c r="I22" s="22"/>
      <c r="J22" s="22"/>
      <c r="K22" s="91"/>
      <c r="L22" s="23">
        <v>0.04059027777777778</v>
      </c>
      <c r="M22" s="24"/>
      <c r="N22" s="25">
        <v>0.04059027777777778</v>
      </c>
      <c r="O22" s="26">
        <v>0</v>
      </c>
      <c r="P22" s="28">
        <v>0.04059027777777778</v>
      </c>
      <c r="Q22" s="133">
        <v>10</v>
      </c>
      <c r="R22" s="29">
        <v>30.65297975477616</v>
      </c>
    </row>
    <row r="23" spans="1:18" ht="22.5">
      <c r="A23" s="127">
        <v>18</v>
      </c>
      <c r="B23" s="138">
        <v>458</v>
      </c>
      <c r="C23" s="178" t="s">
        <v>63</v>
      </c>
      <c r="D23" s="21" t="s">
        <v>66</v>
      </c>
      <c r="E23" s="85" t="s">
        <v>81</v>
      </c>
      <c r="F23" s="110"/>
      <c r="G23" s="22"/>
      <c r="H23" s="22"/>
      <c r="I23" s="22"/>
      <c r="J23" s="22"/>
      <c r="K23" s="91"/>
      <c r="L23" s="23">
        <v>0.04133101851851852</v>
      </c>
      <c r="M23" s="24"/>
      <c r="N23" s="25">
        <v>0.04133101851851852</v>
      </c>
      <c r="O23" s="26">
        <v>0</v>
      </c>
      <c r="P23" s="28">
        <v>0.04133101851851852</v>
      </c>
      <c r="Q23" s="130">
        <v>10</v>
      </c>
      <c r="R23" s="29">
        <v>30.10361243349202</v>
      </c>
    </row>
    <row r="24" spans="1:18" ht="22.5">
      <c r="A24" s="127">
        <v>19</v>
      </c>
      <c r="B24" s="138">
        <v>462</v>
      </c>
      <c r="C24" s="178" t="s">
        <v>82</v>
      </c>
      <c r="D24" s="21" t="s">
        <v>83</v>
      </c>
      <c r="E24" s="85" t="s">
        <v>84</v>
      </c>
      <c r="F24" s="90"/>
      <c r="G24" s="22"/>
      <c r="H24" s="22"/>
      <c r="I24" s="22"/>
      <c r="J24" s="22"/>
      <c r="K24" s="91"/>
      <c r="L24" s="23">
        <v>0.04137731481481482</v>
      </c>
      <c r="M24" s="24"/>
      <c r="N24" s="25">
        <v>0.04137731481481482</v>
      </c>
      <c r="O24" s="26">
        <v>0</v>
      </c>
      <c r="P24" s="28">
        <v>0.04137731481481482</v>
      </c>
      <c r="Q24" s="133">
        <v>11</v>
      </c>
      <c r="R24" s="29">
        <v>30.069930069930066</v>
      </c>
    </row>
    <row r="25" spans="1:18" ht="22.5">
      <c r="A25" s="127">
        <v>20</v>
      </c>
      <c r="B25" s="138">
        <v>527</v>
      </c>
      <c r="C25" s="178" t="s">
        <v>85</v>
      </c>
      <c r="D25" s="21" t="s">
        <v>86</v>
      </c>
      <c r="E25" s="85" t="s">
        <v>87</v>
      </c>
      <c r="F25" s="110"/>
      <c r="G25" s="22"/>
      <c r="H25" s="22"/>
      <c r="I25" s="22"/>
      <c r="J25" s="22"/>
      <c r="K25" s="91"/>
      <c r="L25" s="23">
        <v>0.04195601851851852</v>
      </c>
      <c r="M25" s="24"/>
      <c r="N25" s="25">
        <v>0.04195601851851852</v>
      </c>
      <c r="O25" s="26">
        <v>0</v>
      </c>
      <c r="P25" s="28">
        <v>0.04195601851851852</v>
      </c>
      <c r="Q25" s="130">
        <v>11</v>
      </c>
      <c r="R25" s="29">
        <v>29.655172413793103</v>
      </c>
    </row>
    <row r="26" spans="1:18" ht="22.5">
      <c r="A26" s="127">
        <v>21</v>
      </c>
      <c r="B26" s="138">
        <v>305</v>
      </c>
      <c r="C26" s="178" t="s">
        <v>73</v>
      </c>
      <c r="D26" s="21" t="s">
        <v>74</v>
      </c>
      <c r="E26" s="85" t="s">
        <v>88</v>
      </c>
      <c r="F26" s="110"/>
      <c r="G26" s="22"/>
      <c r="H26" s="22"/>
      <c r="I26" s="22"/>
      <c r="J26" s="22"/>
      <c r="K26" s="91"/>
      <c r="L26" s="23">
        <v>0.04269675925925926</v>
      </c>
      <c r="M26" s="24"/>
      <c r="N26" s="25">
        <v>0.04269675925925926</v>
      </c>
      <c r="O26" s="26">
        <v>0</v>
      </c>
      <c r="P26" s="28">
        <v>0.04269675925925926</v>
      </c>
      <c r="Q26" s="133">
        <v>12</v>
      </c>
      <c r="R26" s="29">
        <v>29.140688533477903</v>
      </c>
    </row>
    <row r="27" spans="1:18" ht="22.5">
      <c r="A27" s="127">
        <v>22</v>
      </c>
      <c r="B27" s="138">
        <v>438</v>
      </c>
      <c r="C27" s="178" t="s">
        <v>54</v>
      </c>
      <c r="D27" s="21" t="s">
        <v>89</v>
      </c>
      <c r="E27" s="85" t="s">
        <v>90</v>
      </c>
      <c r="F27" s="110"/>
      <c r="G27" s="22"/>
      <c r="H27" s="22"/>
      <c r="I27" s="22"/>
      <c r="J27" s="22"/>
      <c r="K27" s="91"/>
      <c r="L27" s="23">
        <v>0.042835648148148144</v>
      </c>
      <c r="M27" s="24"/>
      <c r="N27" s="25">
        <v>0.042835648148148144</v>
      </c>
      <c r="O27" s="26">
        <v>0</v>
      </c>
      <c r="P27" s="28">
        <v>0.042835648148148144</v>
      </c>
      <c r="Q27" s="130">
        <v>12</v>
      </c>
      <c r="R27" s="29">
        <v>29.04620372872197</v>
      </c>
    </row>
    <row r="28" spans="1:18" ht="22.5">
      <c r="A28" s="127">
        <v>23</v>
      </c>
      <c r="B28" s="138">
        <v>457</v>
      </c>
      <c r="C28" s="178" t="s">
        <v>63</v>
      </c>
      <c r="D28" s="21" t="s">
        <v>66</v>
      </c>
      <c r="E28" s="85" t="s">
        <v>91</v>
      </c>
      <c r="F28" s="110"/>
      <c r="G28" s="22"/>
      <c r="H28" s="22"/>
      <c r="I28" s="22"/>
      <c r="J28" s="22"/>
      <c r="K28" s="91"/>
      <c r="L28" s="23">
        <v>0.0428587962962963</v>
      </c>
      <c r="M28" s="24"/>
      <c r="N28" s="25">
        <v>0.0428587962962963</v>
      </c>
      <c r="O28" s="26">
        <v>0</v>
      </c>
      <c r="P28" s="28">
        <v>0.0428587962962963</v>
      </c>
      <c r="Q28" s="133">
        <v>13</v>
      </c>
      <c r="R28" s="29">
        <v>29.030515798001623</v>
      </c>
    </row>
    <row r="29" spans="1:18" ht="22.5">
      <c r="A29" s="127">
        <v>24</v>
      </c>
      <c r="B29" s="138">
        <v>430</v>
      </c>
      <c r="C29" s="178" t="s">
        <v>35</v>
      </c>
      <c r="D29" s="21" t="s">
        <v>92</v>
      </c>
      <c r="E29" s="85" t="s">
        <v>93</v>
      </c>
      <c r="F29" s="90"/>
      <c r="G29" s="22"/>
      <c r="H29" s="22"/>
      <c r="I29" s="22"/>
      <c r="J29" s="22"/>
      <c r="K29" s="91"/>
      <c r="L29" s="23">
        <v>0.04383101851851851</v>
      </c>
      <c r="M29" s="24"/>
      <c r="N29" s="25">
        <v>0.04383101851851851</v>
      </c>
      <c r="O29" s="26">
        <v>0</v>
      </c>
      <c r="P29" s="28">
        <v>0.04383101851851851</v>
      </c>
      <c r="Q29" s="130">
        <v>13</v>
      </c>
      <c r="R29" s="29">
        <v>28.386585687879588</v>
      </c>
    </row>
    <row r="30" spans="1:18" ht="22.5">
      <c r="A30" s="127">
        <v>25</v>
      </c>
      <c r="B30" s="138">
        <v>463</v>
      </c>
      <c r="C30" s="178" t="s">
        <v>82</v>
      </c>
      <c r="D30" s="21" t="s">
        <v>94</v>
      </c>
      <c r="E30" s="85" t="s">
        <v>95</v>
      </c>
      <c r="F30" s="90"/>
      <c r="G30" s="22"/>
      <c r="H30" s="22"/>
      <c r="I30" s="22"/>
      <c r="J30" s="22"/>
      <c r="K30" s="91"/>
      <c r="L30" s="23">
        <v>0.04403935185185185</v>
      </c>
      <c r="M30" s="24"/>
      <c r="N30" s="25">
        <v>0.04403935185185185</v>
      </c>
      <c r="O30" s="26">
        <v>0</v>
      </c>
      <c r="P30" s="28">
        <v>0.04403935185185185</v>
      </c>
      <c r="Q30" s="133">
        <v>14</v>
      </c>
      <c r="R30" s="29">
        <v>28.252299605781868</v>
      </c>
    </row>
    <row r="31" spans="1:18" ht="23.25" customHeight="1">
      <c r="A31" s="127">
        <v>26</v>
      </c>
      <c r="B31" s="138">
        <v>547</v>
      </c>
      <c r="C31" s="178" t="s">
        <v>36</v>
      </c>
      <c r="D31" s="21" t="s">
        <v>96</v>
      </c>
      <c r="E31" s="85" t="s">
        <v>97</v>
      </c>
      <c r="F31" s="110"/>
      <c r="G31" s="22"/>
      <c r="H31" s="22"/>
      <c r="I31" s="22"/>
      <c r="J31" s="22"/>
      <c r="K31" s="91"/>
      <c r="L31" s="23">
        <v>0.04405092592592593</v>
      </c>
      <c r="M31" s="24"/>
      <c r="N31" s="25">
        <v>0.04405092592592593</v>
      </c>
      <c r="O31" s="26">
        <v>0</v>
      </c>
      <c r="P31" s="28">
        <v>0.04405092592592593</v>
      </c>
      <c r="Q31" s="130">
        <v>14</v>
      </c>
      <c r="R31" s="29">
        <v>28.24487651077246</v>
      </c>
    </row>
    <row r="32" spans="1:18" ht="23.25" customHeight="1">
      <c r="A32" s="127">
        <v>27</v>
      </c>
      <c r="B32" s="138">
        <v>431</v>
      </c>
      <c r="C32" s="178" t="s">
        <v>35</v>
      </c>
      <c r="D32" s="21" t="s">
        <v>98</v>
      </c>
      <c r="E32" s="85" t="s">
        <v>99</v>
      </c>
      <c r="F32" s="110"/>
      <c r="G32" s="22"/>
      <c r="H32" s="22"/>
      <c r="I32" s="22"/>
      <c r="J32" s="22"/>
      <c r="K32" s="91"/>
      <c r="L32" s="23">
        <v>0.04690972222222222</v>
      </c>
      <c r="M32" s="24"/>
      <c r="N32" s="25">
        <v>0.04690972222222222</v>
      </c>
      <c r="O32" s="26">
        <v>0</v>
      </c>
      <c r="P32" s="28">
        <v>0.04690972222222222</v>
      </c>
      <c r="Q32" s="133">
        <v>15</v>
      </c>
      <c r="R32" s="29">
        <v>26.523562792992845</v>
      </c>
    </row>
    <row r="33" spans="1:18" ht="23.25" customHeight="1">
      <c r="A33" s="127">
        <v>28</v>
      </c>
      <c r="B33" s="138">
        <v>418</v>
      </c>
      <c r="C33" s="178" t="s">
        <v>43</v>
      </c>
      <c r="D33" s="21" t="s">
        <v>44</v>
      </c>
      <c r="E33" s="85" t="s">
        <v>100</v>
      </c>
      <c r="F33" s="90"/>
      <c r="G33" s="22"/>
      <c r="H33" s="22"/>
      <c r="I33" s="22"/>
      <c r="J33" s="22"/>
      <c r="K33" s="91"/>
      <c r="L33" s="23">
        <v>0.04708333333333333</v>
      </c>
      <c r="M33" s="24"/>
      <c r="N33" s="25">
        <v>0.04708333333333333</v>
      </c>
      <c r="O33" s="26">
        <v>0</v>
      </c>
      <c r="P33" s="28">
        <v>0.04708333333333333</v>
      </c>
      <c r="Q33" s="130">
        <v>15</v>
      </c>
      <c r="R33" s="29">
        <v>26.42576204523107</v>
      </c>
    </row>
    <row r="34" spans="1:18" ht="23.25" customHeight="1">
      <c r="A34" s="127">
        <v>29</v>
      </c>
      <c r="B34" s="138">
        <v>436</v>
      </c>
      <c r="C34" s="178" t="s">
        <v>101</v>
      </c>
      <c r="D34" s="21" t="s">
        <v>102</v>
      </c>
      <c r="E34" s="85" t="s">
        <v>103</v>
      </c>
      <c r="F34" s="110"/>
      <c r="G34" s="22"/>
      <c r="H34" s="22"/>
      <c r="I34" s="22"/>
      <c r="J34" s="22"/>
      <c r="K34" s="91"/>
      <c r="L34" s="23">
        <v>0.05040509259259259</v>
      </c>
      <c r="M34" s="24"/>
      <c r="N34" s="25">
        <v>0.05040509259259259</v>
      </c>
      <c r="O34" s="26">
        <v>0</v>
      </c>
      <c r="P34" s="28">
        <v>0.05040509259259259</v>
      </c>
      <c r="Q34" s="133">
        <v>16</v>
      </c>
      <c r="R34" s="29">
        <v>24.68427095292767</v>
      </c>
    </row>
    <row r="35" spans="1:18" ht="23.25" customHeight="1">
      <c r="A35" s="127">
        <v>30</v>
      </c>
      <c r="B35" s="138">
        <v>440</v>
      </c>
      <c r="C35" s="178" t="s">
        <v>54</v>
      </c>
      <c r="D35" s="21" t="s">
        <v>89</v>
      </c>
      <c r="E35" s="85" t="s">
        <v>104</v>
      </c>
      <c r="F35" s="110"/>
      <c r="G35" s="22"/>
      <c r="H35" s="22"/>
      <c r="I35" s="22"/>
      <c r="J35" s="22"/>
      <c r="K35" s="91"/>
      <c r="L35" s="23">
        <v>0.05153935185185185</v>
      </c>
      <c r="M35" s="24"/>
      <c r="N35" s="25">
        <v>0.05153935185185185</v>
      </c>
      <c r="O35" s="26">
        <v>0</v>
      </c>
      <c r="P35" s="28">
        <v>0.05153935185185185</v>
      </c>
      <c r="Q35" s="130">
        <v>16</v>
      </c>
      <c r="R35" s="29">
        <v>24.14102852009881</v>
      </c>
    </row>
    <row r="36" spans="1:18" ht="23.25" customHeight="1">
      <c r="A36" s="127">
        <v>31</v>
      </c>
      <c r="B36" s="138">
        <v>488</v>
      </c>
      <c r="C36" s="178" t="s">
        <v>105</v>
      </c>
      <c r="D36" s="21" t="s">
        <v>106</v>
      </c>
      <c r="E36" s="85" t="s">
        <v>107</v>
      </c>
      <c r="F36" s="110"/>
      <c r="G36" s="22"/>
      <c r="H36" s="22"/>
      <c r="I36" s="22"/>
      <c r="J36" s="22"/>
      <c r="K36" s="91"/>
      <c r="L36" s="23">
        <v>0.05509259259259259</v>
      </c>
      <c r="M36" s="24"/>
      <c r="N36" s="25">
        <v>0.05509259259259259</v>
      </c>
      <c r="O36" s="26">
        <v>0</v>
      </c>
      <c r="P36" s="28">
        <v>0.05509259259259259</v>
      </c>
      <c r="Q36" s="133">
        <v>17</v>
      </c>
      <c r="R36" s="29">
        <v>22.584033613445378</v>
      </c>
    </row>
    <row r="37" spans="1:18" ht="23.25" customHeight="1">
      <c r="A37" s="127">
        <v>32</v>
      </c>
      <c r="B37" s="138">
        <v>427</v>
      </c>
      <c r="C37" s="178" t="s">
        <v>85</v>
      </c>
      <c r="D37" s="21" t="s">
        <v>108</v>
      </c>
      <c r="E37" s="85" t="s">
        <v>109</v>
      </c>
      <c r="F37" s="110"/>
      <c r="G37" s="22"/>
      <c r="H37" s="22"/>
      <c r="I37" s="22"/>
      <c r="J37" s="22"/>
      <c r="K37" s="91"/>
      <c r="L37" s="23">
        <v>0.055497685185185185</v>
      </c>
      <c r="M37" s="24"/>
      <c r="N37" s="25">
        <v>0.055497685185185185</v>
      </c>
      <c r="O37" s="26">
        <v>0</v>
      </c>
      <c r="P37" s="28">
        <v>0.055497685185185185</v>
      </c>
      <c r="Q37" s="130">
        <v>17</v>
      </c>
      <c r="R37" s="29">
        <v>22.419186652763294</v>
      </c>
    </row>
    <row r="38" spans="1:18" ht="23.25" customHeight="1">
      <c r="A38" s="127">
        <v>33</v>
      </c>
      <c r="B38" s="138">
        <v>465</v>
      </c>
      <c r="C38" s="178" t="s">
        <v>82</v>
      </c>
      <c r="D38" s="21" t="s">
        <v>94</v>
      </c>
      <c r="E38" s="85" t="s">
        <v>110</v>
      </c>
      <c r="F38" s="110"/>
      <c r="G38" s="22"/>
      <c r="H38" s="22"/>
      <c r="I38" s="22"/>
      <c r="J38" s="22"/>
      <c r="K38" s="91"/>
      <c r="L38" s="23">
        <v>0.05574074074074074</v>
      </c>
      <c r="M38" s="24"/>
      <c r="N38" s="25">
        <v>0.05574074074074074</v>
      </c>
      <c r="O38" s="26">
        <v>0</v>
      </c>
      <c r="P38" s="28">
        <v>0.05574074074074074</v>
      </c>
      <c r="Q38" s="133">
        <v>18</v>
      </c>
      <c r="R38" s="29">
        <v>22.321428571428573</v>
      </c>
    </row>
    <row r="39" spans="1:18" ht="23.25" customHeight="1">
      <c r="A39" s="127">
        <v>34</v>
      </c>
      <c r="B39" s="138">
        <v>486</v>
      </c>
      <c r="C39" s="178" t="s">
        <v>111</v>
      </c>
      <c r="D39" s="21" t="s">
        <v>112</v>
      </c>
      <c r="E39" s="85" t="s">
        <v>113</v>
      </c>
      <c r="F39" s="110"/>
      <c r="G39" s="22"/>
      <c r="H39" s="22"/>
      <c r="I39" s="22"/>
      <c r="J39" s="22"/>
      <c r="K39" s="91"/>
      <c r="L39" s="23">
        <v>0.05643518518518518</v>
      </c>
      <c r="M39" s="24"/>
      <c r="N39" s="25">
        <v>0.05643518518518518</v>
      </c>
      <c r="O39" s="26">
        <v>0</v>
      </c>
      <c r="P39" s="28">
        <v>0.05643518518518518</v>
      </c>
      <c r="Q39" s="130">
        <v>18</v>
      </c>
      <c r="R39" s="29">
        <v>22.046759639048403</v>
      </c>
    </row>
    <row r="40" spans="1:18" ht="23.25" customHeight="1">
      <c r="A40" s="127">
        <v>35</v>
      </c>
      <c r="B40" s="138">
        <v>526</v>
      </c>
      <c r="C40" s="178" t="s">
        <v>85</v>
      </c>
      <c r="D40" s="21" t="s">
        <v>114</v>
      </c>
      <c r="E40" s="85" t="s">
        <v>115</v>
      </c>
      <c r="F40" s="110"/>
      <c r="G40" s="22"/>
      <c r="H40" s="22"/>
      <c r="I40" s="22"/>
      <c r="J40" s="22"/>
      <c r="K40" s="91"/>
      <c r="L40" s="23">
        <v>0.05644675925925926</v>
      </c>
      <c r="M40" s="24"/>
      <c r="N40" s="25">
        <v>0.05644675925925926</v>
      </c>
      <c r="O40" s="26">
        <v>0</v>
      </c>
      <c r="P40" s="28">
        <v>0.05644675925925926</v>
      </c>
      <c r="Q40" s="133">
        <v>19</v>
      </c>
      <c r="R40" s="29">
        <v>22.0422390814025</v>
      </c>
    </row>
    <row r="41" spans="1:18" ht="23.25" customHeight="1">
      <c r="A41" s="127">
        <v>36</v>
      </c>
      <c r="B41" s="138">
        <v>525</v>
      </c>
      <c r="C41" s="178" t="s">
        <v>85</v>
      </c>
      <c r="D41" s="21" t="s">
        <v>116</v>
      </c>
      <c r="E41" s="85" t="s">
        <v>117</v>
      </c>
      <c r="F41" s="110"/>
      <c r="G41" s="22"/>
      <c r="H41" s="22"/>
      <c r="I41" s="22"/>
      <c r="J41" s="22"/>
      <c r="K41" s="91"/>
      <c r="L41" s="23">
        <v>0.05898148148148149</v>
      </c>
      <c r="M41" s="24"/>
      <c r="N41" s="25">
        <v>0.05898148148148149</v>
      </c>
      <c r="O41" s="26">
        <v>0</v>
      </c>
      <c r="P41" s="28">
        <v>0.05898148148148149</v>
      </c>
      <c r="Q41" s="130">
        <v>19</v>
      </c>
      <c r="R41" s="29">
        <v>21.094976452119308</v>
      </c>
    </row>
    <row r="42" spans="1:18" ht="23.25" customHeight="1">
      <c r="A42" s="127">
        <v>37</v>
      </c>
      <c r="B42" s="138">
        <v>533</v>
      </c>
      <c r="C42" s="178" t="s">
        <v>75</v>
      </c>
      <c r="D42" s="21" t="s">
        <v>76</v>
      </c>
      <c r="E42" s="85" t="s">
        <v>118</v>
      </c>
      <c r="F42" s="110"/>
      <c r="G42" s="22"/>
      <c r="H42" s="22"/>
      <c r="I42" s="22"/>
      <c r="J42" s="22"/>
      <c r="K42" s="91" t="s">
        <v>19</v>
      </c>
      <c r="L42" s="23">
        <v>0.05336805555555555</v>
      </c>
      <c r="M42" s="24"/>
      <c r="N42" s="25">
        <v>0.05336805555555555</v>
      </c>
      <c r="O42" s="26">
        <v>1</v>
      </c>
      <c r="P42" s="28">
        <v>0.06671006944444444</v>
      </c>
      <c r="Q42" s="133">
        <v>20</v>
      </c>
      <c r="R42" s="29">
        <v>18.651051832574282</v>
      </c>
    </row>
    <row r="43" spans="1:18" ht="23.25" customHeight="1">
      <c r="A43" s="127">
        <v>38</v>
      </c>
      <c r="B43" s="138">
        <v>426</v>
      </c>
      <c r="C43" s="178" t="s">
        <v>119</v>
      </c>
      <c r="D43" s="21" t="s">
        <v>120</v>
      </c>
      <c r="E43" s="85" t="s">
        <v>121</v>
      </c>
      <c r="F43" s="110"/>
      <c r="G43" s="22"/>
      <c r="H43" s="22"/>
      <c r="I43" s="22"/>
      <c r="J43" s="22"/>
      <c r="K43" s="91"/>
      <c r="L43" s="23">
        <v>0.07013888888888889</v>
      </c>
      <c r="M43" s="24"/>
      <c r="N43" s="25">
        <v>0.07013888888888889</v>
      </c>
      <c r="O43" s="26">
        <v>0</v>
      </c>
      <c r="P43" s="28">
        <v>0.07013888888888889</v>
      </c>
      <c r="Q43" s="130">
        <v>20</v>
      </c>
      <c r="R43" s="29">
        <v>17.739273927392738</v>
      </c>
    </row>
    <row r="44" spans="1:18" ht="23.25" customHeight="1">
      <c r="A44" s="127">
        <v>39</v>
      </c>
      <c r="B44" s="138">
        <v>435</v>
      </c>
      <c r="C44" s="178" t="s">
        <v>101</v>
      </c>
      <c r="D44" s="21" t="s">
        <v>102</v>
      </c>
      <c r="E44" s="85" t="s">
        <v>122</v>
      </c>
      <c r="F44" s="110"/>
      <c r="G44" s="22"/>
      <c r="H44" s="22"/>
      <c r="I44" s="22"/>
      <c r="J44" s="22"/>
      <c r="K44" s="91"/>
      <c r="L44" s="23">
        <v>0.07667824074074074</v>
      </c>
      <c r="M44" s="24"/>
      <c r="N44" s="25">
        <v>0.07667824074074074</v>
      </c>
      <c r="O44" s="26">
        <v>0</v>
      </c>
      <c r="P44" s="28">
        <v>0.07667824074074074</v>
      </c>
      <c r="Q44" s="133">
        <v>21</v>
      </c>
      <c r="R44" s="29">
        <v>16.22641509433962</v>
      </c>
    </row>
    <row r="45" spans="1:18" ht="23.25" customHeight="1">
      <c r="A45" s="127">
        <v>40</v>
      </c>
      <c r="B45" s="138">
        <v>428</v>
      </c>
      <c r="C45" s="178" t="s">
        <v>85</v>
      </c>
      <c r="D45" s="21" t="s">
        <v>123</v>
      </c>
      <c r="E45" s="85" t="s">
        <v>124</v>
      </c>
      <c r="F45" s="110"/>
      <c r="G45" s="22"/>
      <c r="H45" s="22"/>
      <c r="I45" s="22"/>
      <c r="J45" s="22"/>
      <c r="K45" s="91"/>
      <c r="L45" s="23">
        <v>0.07751157407407407</v>
      </c>
      <c r="M45" s="24"/>
      <c r="N45" s="25">
        <v>0.07751157407407407</v>
      </c>
      <c r="O45" s="26">
        <v>0</v>
      </c>
      <c r="P45" s="28">
        <v>0.07751157407407407</v>
      </c>
      <c r="Q45" s="130">
        <v>21</v>
      </c>
      <c r="R45" s="29">
        <v>16.051963565775722</v>
      </c>
    </row>
    <row r="46" spans="1:18" ht="23.25" customHeight="1">
      <c r="A46" s="127">
        <v>41</v>
      </c>
      <c r="B46" s="138">
        <v>432</v>
      </c>
      <c r="C46" s="178" t="s">
        <v>35</v>
      </c>
      <c r="D46" s="21" t="s">
        <v>125</v>
      </c>
      <c r="E46" s="85" t="s">
        <v>126</v>
      </c>
      <c r="F46" s="90"/>
      <c r="G46" s="22"/>
      <c r="H46" s="22"/>
      <c r="I46" s="22"/>
      <c r="J46" s="22"/>
      <c r="K46" s="91"/>
      <c r="L46" s="23">
        <v>0.08581018518518518</v>
      </c>
      <c r="M46" s="24"/>
      <c r="N46" s="25">
        <v>0.08581018518518518</v>
      </c>
      <c r="O46" s="26">
        <v>0</v>
      </c>
      <c r="P46" s="28">
        <v>0.08581018518518518</v>
      </c>
      <c r="Q46" s="133">
        <v>22</v>
      </c>
      <c r="R46" s="29">
        <v>14.499595360129486</v>
      </c>
    </row>
    <row r="47" spans="1:18" ht="23.25" customHeight="1">
      <c r="A47" s="127">
        <v>42</v>
      </c>
      <c r="B47" s="138">
        <v>616</v>
      </c>
      <c r="C47" s="178" t="s">
        <v>167</v>
      </c>
      <c r="D47" s="21"/>
      <c r="E47" s="85" t="s">
        <v>168</v>
      </c>
      <c r="F47" s="90"/>
      <c r="G47" s="22"/>
      <c r="H47" s="22"/>
      <c r="I47" s="22"/>
      <c r="J47" s="22"/>
      <c r="K47" s="91"/>
      <c r="L47" s="23">
        <v>0.09769675925925926</v>
      </c>
      <c r="M47" s="24"/>
      <c r="N47" s="25">
        <v>0.09769675925925926</v>
      </c>
      <c r="O47" s="26">
        <v>0</v>
      </c>
      <c r="P47" s="28">
        <v>0.09769675925925926</v>
      </c>
      <c r="Q47" s="130">
        <v>22</v>
      </c>
      <c r="R47" s="29">
        <v>12.73545788413695</v>
      </c>
    </row>
    <row r="48" spans="1:18" ht="23.25" customHeight="1">
      <c r="A48" s="127">
        <v>43</v>
      </c>
      <c r="B48" s="138">
        <v>442</v>
      </c>
      <c r="C48" s="178" t="s">
        <v>36</v>
      </c>
      <c r="D48" s="21" t="s">
        <v>127</v>
      </c>
      <c r="E48" s="85" t="s">
        <v>128</v>
      </c>
      <c r="F48" s="94"/>
      <c r="G48" s="30"/>
      <c r="H48" s="30"/>
      <c r="I48" s="30"/>
      <c r="J48" s="30"/>
      <c r="K48" s="93" t="s">
        <v>19</v>
      </c>
      <c r="L48" s="23">
        <v>0.09725694444444444</v>
      </c>
      <c r="M48" s="24"/>
      <c r="N48" s="25">
        <v>0.09725694444444444</v>
      </c>
      <c r="O48" s="26">
        <v>1</v>
      </c>
      <c r="P48" s="28">
        <v>0.12157118055555555</v>
      </c>
      <c r="Q48" s="133">
        <v>23</v>
      </c>
      <c r="R48" s="29">
        <v>10.23444008092348</v>
      </c>
    </row>
    <row r="49" spans="1:18" ht="23.25" customHeight="1" thickBot="1">
      <c r="A49" s="132">
        <v>44</v>
      </c>
      <c r="B49" s="139">
        <v>425</v>
      </c>
      <c r="C49" s="179" t="s">
        <v>119</v>
      </c>
      <c r="D49" s="102" t="s">
        <v>120</v>
      </c>
      <c r="E49" s="105" t="s">
        <v>129</v>
      </c>
      <c r="F49" s="112"/>
      <c r="G49" s="79" t="s">
        <v>19</v>
      </c>
      <c r="H49" s="79"/>
      <c r="I49" s="79"/>
      <c r="J49" s="79"/>
      <c r="K49" s="97" t="s">
        <v>19</v>
      </c>
      <c r="L49" s="108">
        <v>0.07783564814814815</v>
      </c>
      <c r="M49" s="109"/>
      <c r="N49" s="80">
        <v>0.07783564814814815</v>
      </c>
      <c r="O49" s="81">
        <v>2</v>
      </c>
      <c r="P49" s="82">
        <v>0.12161820023148147</v>
      </c>
      <c r="Q49" s="131">
        <v>23</v>
      </c>
      <c r="R49" s="83">
        <v>10.230483271375466</v>
      </c>
    </row>
    <row r="50" spans="2:6" s="46" customFormat="1" ht="21.75" customHeight="1" hidden="1">
      <c r="B50" s="140"/>
      <c r="D50" s="47"/>
      <c r="E50" s="48"/>
      <c r="F50" s="76"/>
    </row>
    <row r="51" spans="1:13" s="35" customFormat="1" ht="12" customHeight="1" hidden="1">
      <c r="A51" s="50" t="s">
        <v>39</v>
      </c>
      <c r="B51" s="141"/>
      <c r="D51" s="51"/>
      <c r="E51" s="5"/>
      <c r="H51" s="40"/>
      <c r="I51" s="40"/>
      <c r="J51" s="40"/>
      <c r="K51" s="40"/>
      <c r="L51" s="46"/>
      <c r="M51" s="49"/>
    </row>
    <row r="52" spans="2:12" s="50" customFormat="1" ht="10.5" customHeight="1">
      <c r="B52" s="142"/>
      <c r="C52" s="52"/>
      <c r="D52" s="53"/>
      <c r="E52" s="53"/>
      <c r="F52" s="54"/>
      <c r="G52" s="54"/>
      <c r="H52" s="54"/>
      <c r="I52" s="52"/>
      <c r="J52" s="52"/>
      <c r="K52" s="52"/>
      <c r="L52" s="55"/>
    </row>
    <row r="53" spans="1:12" s="50" customFormat="1" ht="21.75" customHeight="1">
      <c r="A53" s="50" t="s">
        <v>40</v>
      </c>
      <c r="B53" s="143"/>
      <c r="E53" s="57"/>
      <c r="F53" s="58"/>
      <c r="L53" s="59"/>
    </row>
  </sheetData>
  <sheetProtection/>
  <autoFilter ref="A5:R6"/>
  <mergeCells count="3">
    <mergeCell ref="A1:R1"/>
    <mergeCell ref="A2:R2"/>
    <mergeCell ref="A4:R4"/>
  </mergeCells>
  <printOptions/>
  <pageMargins left="0.5905511811023623" right="0.5905511811023623" top="0.4724409448818898" bottom="0.43" header="0.5118110236220472" footer="0.22"/>
  <pageSetup fitToHeight="2" fitToWidth="1" horizontalDpi="600" verticalDpi="600" orientation="landscape" paperSize="9" scale="82" r:id="rId2"/>
  <headerFooter alignWithMargins="0">
    <oddFooter>&amp;RСтраница &amp;P из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="85" zoomScaleNormal="8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21.75" customHeight="1"/>
  <cols>
    <col min="1" max="1" width="4.28125" style="1" customWidth="1"/>
    <col min="2" max="2" width="5.421875" style="146" customWidth="1"/>
    <col min="3" max="3" width="15.140625" style="1" customWidth="1"/>
    <col min="4" max="4" width="18.57421875" style="2" customWidth="1"/>
    <col min="5" max="5" width="42.7109375" style="62" customWidth="1"/>
    <col min="6" max="10" width="5.7109375" style="1" customWidth="1"/>
    <col min="11" max="11" width="7.421875" style="1" bestFit="1" customWidth="1"/>
    <col min="12" max="12" width="8.57421875" style="1" customWidth="1"/>
    <col min="13" max="13" width="6.421875" style="4" customWidth="1"/>
    <col min="14" max="14" width="9.57421875" style="1" customWidth="1"/>
    <col min="15" max="15" width="3.00390625" style="1" customWidth="1"/>
    <col min="16" max="16" width="8.421875" style="31" customWidth="1"/>
    <col min="17" max="17" width="4.28125" style="32" customWidth="1"/>
    <col min="18" max="18" width="7.8515625" style="1" customWidth="1"/>
    <col min="19" max="16384" width="9.140625" style="1" customWidth="1"/>
  </cols>
  <sheetData>
    <row r="1" spans="1:18" s="35" customFormat="1" ht="33" customHeight="1">
      <c r="A1" s="186" t="s">
        <v>41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s="35" customFormat="1" ht="33" customHeight="1" thickBot="1">
      <c r="A2" s="187" t="s">
        <v>42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1:18" s="35" customFormat="1" ht="15" customHeight="1" thickTop="1">
      <c r="A3" s="36" t="s">
        <v>0</v>
      </c>
      <c r="B3" s="136"/>
      <c r="C3" s="36"/>
      <c r="E3" s="37"/>
      <c r="F3" s="39"/>
      <c r="N3" s="41"/>
      <c r="R3" s="41" t="s">
        <v>1</v>
      </c>
    </row>
    <row r="4" spans="1:18" s="35" customFormat="1" ht="49.5" customHeight="1" thickBot="1">
      <c r="A4" s="188" t="s">
        <v>154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18" ht="119.25" customHeight="1" thickBot="1">
      <c r="A5" s="6" t="s">
        <v>2</v>
      </c>
      <c r="B5" s="137" t="s">
        <v>3</v>
      </c>
      <c r="C5" s="8" t="s">
        <v>4</v>
      </c>
      <c r="D5" s="9" t="s">
        <v>5</v>
      </c>
      <c r="E5" s="84" t="s">
        <v>6</v>
      </c>
      <c r="F5" s="88" t="s">
        <v>27</v>
      </c>
      <c r="G5" s="10" t="s">
        <v>8</v>
      </c>
      <c r="H5" s="10" t="s">
        <v>9</v>
      </c>
      <c r="I5" s="10" t="s">
        <v>28</v>
      </c>
      <c r="J5" s="10" t="s">
        <v>29</v>
      </c>
      <c r="K5" s="89" t="s">
        <v>30</v>
      </c>
      <c r="L5" s="11" t="s">
        <v>13</v>
      </c>
      <c r="M5" s="12" t="s">
        <v>14</v>
      </c>
      <c r="N5" s="13" t="s">
        <v>130</v>
      </c>
      <c r="O5" s="14" t="s">
        <v>16</v>
      </c>
      <c r="P5" s="11" t="s">
        <v>15</v>
      </c>
      <c r="Q5" s="63" t="s">
        <v>17</v>
      </c>
      <c r="R5" s="17" t="s">
        <v>18</v>
      </c>
    </row>
    <row r="6" spans="1:18" ht="22.5">
      <c r="A6" s="64">
        <v>1</v>
      </c>
      <c r="B6" s="138">
        <v>751</v>
      </c>
      <c r="C6" s="180" t="s">
        <v>35</v>
      </c>
      <c r="D6" s="66" t="s">
        <v>49</v>
      </c>
      <c r="E6" s="120" t="s">
        <v>131</v>
      </c>
      <c r="F6" s="122"/>
      <c r="G6" s="67"/>
      <c r="H6" s="67"/>
      <c r="I6" s="67"/>
      <c r="J6" s="67"/>
      <c r="K6" s="123"/>
      <c r="L6" s="23">
        <v>0.04990740740740741</v>
      </c>
      <c r="M6" s="24"/>
      <c r="N6" s="25">
        <v>0.04990740740740741</v>
      </c>
      <c r="O6" s="68">
        <v>0</v>
      </c>
      <c r="P6" s="70">
        <v>0.04990740740740741</v>
      </c>
      <c r="Q6" s="69">
        <v>1</v>
      </c>
      <c r="R6" s="71">
        <v>100</v>
      </c>
    </row>
    <row r="7" spans="1:18" ht="22.5">
      <c r="A7" s="64">
        <v>2</v>
      </c>
      <c r="B7" s="138">
        <v>785</v>
      </c>
      <c r="C7" s="180" t="s">
        <v>52</v>
      </c>
      <c r="D7" s="66" t="s">
        <v>53</v>
      </c>
      <c r="E7" s="120" t="s">
        <v>132</v>
      </c>
      <c r="F7" s="122"/>
      <c r="G7" s="67"/>
      <c r="H7" s="67"/>
      <c r="I7" s="67"/>
      <c r="J7" s="67"/>
      <c r="K7" s="123"/>
      <c r="L7" s="23">
        <v>0.05202546296296296</v>
      </c>
      <c r="M7" s="24"/>
      <c r="N7" s="25">
        <v>0.05202546296296296</v>
      </c>
      <c r="O7" s="68">
        <v>0</v>
      </c>
      <c r="P7" s="70">
        <v>0.05202546296296296</v>
      </c>
      <c r="Q7" s="69">
        <v>2</v>
      </c>
      <c r="R7" s="71">
        <v>95.92880978865406</v>
      </c>
    </row>
    <row r="8" spans="1:18" ht="22.5">
      <c r="A8" s="64">
        <v>3</v>
      </c>
      <c r="B8" s="138">
        <v>783</v>
      </c>
      <c r="C8" s="180" t="s">
        <v>105</v>
      </c>
      <c r="D8" s="66" t="s">
        <v>106</v>
      </c>
      <c r="E8" s="120" t="s">
        <v>133</v>
      </c>
      <c r="F8" s="122"/>
      <c r="G8" s="67"/>
      <c r="H8" s="67"/>
      <c r="I8" s="67"/>
      <c r="J8" s="67"/>
      <c r="K8" s="123"/>
      <c r="L8" s="23">
        <v>0.055949074074074075</v>
      </c>
      <c r="M8" s="24"/>
      <c r="N8" s="25">
        <v>0.055949074074074075</v>
      </c>
      <c r="O8" s="68">
        <v>0</v>
      </c>
      <c r="P8" s="70">
        <v>0.055949074074074075</v>
      </c>
      <c r="Q8" s="69">
        <v>3</v>
      </c>
      <c r="R8" s="71">
        <v>89.20148944973107</v>
      </c>
    </row>
    <row r="9" spans="1:18" ht="22.5">
      <c r="A9" s="64">
        <v>4</v>
      </c>
      <c r="B9" s="138">
        <v>772</v>
      </c>
      <c r="C9" s="180" t="s">
        <v>63</v>
      </c>
      <c r="D9" s="66" t="s">
        <v>66</v>
      </c>
      <c r="E9" s="120" t="s">
        <v>134</v>
      </c>
      <c r="F9" s="122"/>
      <c r="G9" s="67"/>
      <c r="H9" s="67"/>
      <c r="I9" s="67"/>
      <c r="J9" s="67"/>
      <c r="K9" s="123"/>
      <c r="L9" s="23">
        <v>0.05869212962962963</v>
      </c>
      <c r="M9" s="24"/>
      <c r="N9" s="25">
        <v>0.05869212962962963</v>
      </c>
      <c r="O9" s="68">
        <v>0</v>
      </c>
      <c r="P9" s="70">
        <v>0.05869212962962963</v>
      </c>
      <c r="Q9" s="69">
        <v>4</v>
      </c>
      <c r="R9" s="71">
        <v>85.03253796095444</v>
      </c>
    </row>
    <row r="10" spans="1:18" ht="22.5">
      <c r="A10" s="64">
        <v>5</v>
      </c>
      <c r="B10" s="138">
        <v>752</v>
      </c>
      <c r="C10" s="180" t="s">
        <v>35</v>
      </c>
      <c r="D10" s="66" t="s">
        <v>135</v>
      </c>
      <c r="E10" s="120" t="s">
        <v>136</v>
      </c>
      <c r="F10" s="122"/>
      <c r="G10" s="67"/>
      <c r="H10" s="67"/>
      <c r="I10" s="67"/>
      <c r="J10" s="67"/>
      <c r="K10" s="123"/>
      <c r="L10" s="23">
        <v>0.060381944444444446</v>
      </c>
      <c r="M10" s="24"/>
      <c r="N10" s="25">
        <v>0.060381944444444446</v>
      </c>
      <c r="O10" s="68">
        <v>0</v>
      </c>
      <c r="P10" s="70">
        <v>0.060381944444444446</v>
      </c>
      <c r="Q10" s="69">
        <v>5</v>
      </c>
      <c r="R10" s="71">
        <v>82.65286563158904</v>
      </c>
    </row>
    <row r="11" spans="1:18" ht="22.5">
      <c r="A11" s="64">
        <v>6</v>
      </c>
      <c r="B11" s="138">
        <v>747</v>
      </c>
      <c r="C11" s="180" t="s">
        <v>43</v>
      </c>
      <c r="D11" s="66" t="s">
        <v>44</v>
      </c>
      <c r="E11" s="120" t="s">
        <v>137</v>
      </c>
      <c r="F11" s="122"/>
      <c r="G11" s="67"/>
      <c r="H11" s="67"/>
      <c r="I11" s="67"/>
      <c r="J11" s="67"/>
      <c r="K11" s="123"/>
      <c r="L11" s="23">
        <v>0.06219907407407407</v>
      </c>
      <c r="M11" s="24"/>
      <c r="N11" s="25">
        <v>0.06219907407407407</v>
      </c>
      <c r="O11" s="68">
        <v>0</v>
      </c>
      <c r="P11" s="70">
        <v>0.06219907407407407</v>
      </c>
      <c r="Q11" s="69">
        <v>6</v>
      </c>
      <c r="R11" s="71">
        <v>80.2381838481578</v>
      </c>
    </row>
    <row r="12" spans="1:18" ht="22.5">
      <c r="A12" s="64">
        <v>7</v>
      </c>
      <c r="B12" s="138">
        <v>753</v>
      </c>
      <c r="C12" s="180" t="s">
        <v>35</v>
      </c>
      <c r="D12" s="66" t="s">
        <v>138</v>
      </c>
      <c r="E12" s="120" t="s">
        <v>139</v>
      </c>
      <c r="F12" s="122"/>
      <c r="G12" s="67"/>
      <c r="H12" s="67"/>
      <c r="I12" s="67"/>
      <c r="J12" s="67"/>
      <c r="K12" s="123"/>
      <c r="L12" s="23">
        <v>0.06295138888888889</v>
      </c>
      <c r="M12" s="24"/>
      <c r="N12" s="25">
        <v>0.06295138888888889</v>
      </c>
      <c r="O12" s="68">
        <v>0</v>
      </c>
      <c r="P12" s="70">
        <v>0.06295138888888889</v>
      </c>
      <c r="Q12" s="69">
        <v>7</v>
      </c>
      <c r="R12" s="71">
        <v>79.27927927927928</v>
      </c>
    </row>
    <row r="13" spans="1:18" ht="22.5">
      <c r="A13" s="64">
        <v>8</v>
      </c>
      <c r="B13" s="138">
        <v>757</v>
      </c>
      <c r="C13" s="180" t="s">
        <v>54</v>
      </c>
      <c r="D13" s="66" t="s">
        <v>140</v>
      </c>
      <c r="E13" s="120" t="s">
        <v>141</v>
      </c>
      <c r="F13" s="122"/>
      <c r="G13" s="67"/>
      <c r="H13" s="67"/>
      <c r="I13" s="67"/>
      <c r="J13" s="67"/>
      <c r="K13" s="123"/>
      <c r="L13" s="23">
        <v>0.06332175925925926</v>
      </c>
      <c r="M13" s="24"/>
      <c r="N13" s="25">
        <v>0.06332175925925926</v>
      </c>
      <c r="O13" s="68">
        <v>0</v>
      </c>
      <c r="P13" s="70">
        <v>0.06332175925925926</v>
      </c>
      <c r="Q13" s="69">
        <v>8</v>
      </c>
      <c r="R13" s="71">
        <v>78.81557302138549</v>
      </c>
    </row>
    <row r="14" spans="1:18" ht="22.5">
      <c r="A14" s="64">
        <v>9</v>
      </c>
      <c r="B14" s="138">
        <v>755</v>
      </c>
      <c r="C14" s="180" t="s">
        <v>54</v>
      </c>
      <c r="D14" s="66" t="s">
        <v>57</v>
      </c>
      <c r="E14" s="120" t="s">
        <v>142</v>
      </c>
      <c r="F14" s="122"/>
      <c r="G14" s="67"/>
      <c r="H14" s="67"/>
      <c r="I14" s="67"/>
      <c r="J14" s="67"/>
      <c r="K14" s="123"/>
      <c r="L14" s="23">
        <v>0.06381944444444444</v>
      </c>
      <c r="M14" s="24"/>
      <c r="N14" s="25">
        <v>0.06381944444444444</v>
      </c>
      <c r="O14" s="68">
        <v>0</v>
      </c>
      <c r="P14" s="70">
        <v>0.06381944444444444</v>
      </c>
      <c r="Q14" s="69">
        <v>9</v>
      </c>
      <c r="R14" s="71">
        <v>78.20094305404426</v>
      </c>
    </row>
    <row r="15" spans="1:18" ht="22.5">
      <c r="A15" s="64">
        <v>10</v>
      </c>
      <c r="B15" s="138">
        <v>786</v>
      </c>
      <c r="C15" s="180" t="s">
        <v>52</v>
      </c>
      <c r="D15" s="66" t="s">
        <v>53</v>
      </c>
      <c r="E15" s="120" t="s">
        <v>143</v>
      </c>
      <c r="F15" s="122"/>
      <c r="G15" s="67"/>
      <c r="H15" s="67"/>
      <c r="I15" s="67"/>
      <c r="J15" s="67"/>
      <c r="K15" s="123"/>
      <c r="L15" s="23">
        <v>0.06487268518518519</v>
      </c>
      <c r="M15" s="24"/>
      <c r="N15" s="25">
        <v>0.06487268518518519</v>
      </c>
      <c r="O15" s="68">
        <v>0</v>
      </c>
      <c r="P15" s="70">
        <v>0.06487268518518519</v>
      </c>
      <c r="Q15" s="69">
        <v>10</v>
      </c>
      <c r="R15" s="71">
        <v>76.93131132917038</v>
      </c>
    </row>
    <row r="16" spans="1:18" ht="22.5">
      <c r="A16" s="64">
        <v>11</v>
      </c>
      <c r="B16" s="138">
        <v>758</v>
      </c>
      <c r="C16" s="180" t="s">
        <v>60</v>
      </c>
      <c r="D16" s="66" t="s">
        <v>61</v>
      </c>
      <c r="E16" s="120" t="s">
        <v>144</v>
      </c>
      <c r="F16" s="124"/>
      <c r="G16" s="67"/>
      <c r="H16" s="67"/>
      <c r="I16" s="67"/>
      <c r="J16" s="67"/>
      <c r="K16" s="123"/>
      <c r="L16" s="23">
        <v>0.06501157407407408</v>
      </c>
      <c r="M16" s="24"/>
      <c r="N16" s="25">
        <v>0.06501157407407408</v>
      </c>
      <c r="O16" s="68">
        <v>0</v>
      </c>
      <c r="P16" s="70">
        <v>0.06501157407407408</v>
      </c>
      <c r="Q16" s="69">
        <v>11</v>
      </c>
      <c r="R16" s="71">
        <v>76.7669574505964</v>
      </c>
    </row>
    <row r="17" spans="1:18" ht="22.5">
      <c r="A17" s="64">
        <v>12</v>
      </c>
      <c r="B17" s="138">
        <v>749</v>
      </c>
      <c r="C17" s="180" t="s">
        <v>47</v>
      </c>
      <c r="D17" s="66" t="s">
        <v>48</v>
      </c>
      <c r="E17" s="120" t="s">
        <v>145</v>
      </c>
      <c r="F17" s="122"/>
      <c r="G17" s="67"/>
      <c r="H17" s="67"/>
      <c r="I17" s="67"/>
      <c r="J17" s="67"/>
      <c r="K17" s="123"/>
      <c r="L17" s="23">
        <v>0.06702546296296297</v>
      </c>
      <c r="M17" s="24"/>
      <c r="N17" s="25">
        <v>0.06702546296296297</v>
      </c>
      <c r="O17" s="68">
        <v>0</v>
      </c>
      <c r="P17" s="70">
        <v>0.06702546296296297</v>
      </c>
      <c r="Q17" s="69">
        <v>12</v>
      </c>
      <c r="R17" s="71">
        <v>74.46036953893973</v>
      </c>
    </row>
    <row r="18" spans="1:18" ht="22.5">
      <c r="A18" s="64">
        <v>13</v>
      </c>
      <c r="B18" s="138">
        <v>701</v>
      </c>
      <c r="C18" s="180" t="s">
        <v>73</v>
      </c>
      <c r="D18" s="66" t="s">
        <v>74</v>
      </c>
      <c r="E18" s="120" t="s">
        <v>146</v>
      </c>
      <c r="F18" s="122"/>
      <c r="G18" s="67"/>
      <c r="H18" s="67"/>
      <c r="I18" s="67"/>
      <c r="J18" s="67"/>
      <c r="K18" s="123"/>
      <c r="L18" s="23">
        <v>0.06760416666666667</v>
      </c>
      <c r="M18" s="24"/>
      <c r="N18" s="25">
        <v>0.06760416666666667</v>
      </c>
      <c r="O18" s="68">
        <v>0</v>
      </c>
      <c r="P18" s="70">
        <v>0.06760416666666667</v>
      </c>
      <c r="Q18" s="69">
        <v>13</v>
      </c>
      <c r="R18" s="71">
        <v>73.82297551789077</v>
      </c>
    </row>
    <row r="19" spans="1:18" ht="22.5">
      <c r="A19" s="64">
        <v>14</v>
      </c>
      <c r="B19" s="138">
        <v>748</v>
      </c>
      <c r="C19" s="180" t="s">
        <v>47</v>
      </c>
      <c r="D19" s="66" t="s">
        <v>48</v>
      </c>
      <c r="E19" s="120" t="s">
        <v>147</v>
      </c>
      <c r="F19" s="122"/>
      <c r="G19" s="67"/>
      <c r="H19" s="67"/>
      <c r="I19" s="67"/>
      <c r="J19" s="67"/>
      <c r="K19" s="123"/>
      <c r="L19" s="23">
        <v>0.06792824074074073</v>
      </c>
      <c r="M19" s="24"/>
      <c r="N19" s="25">
        <v>0.06792824074074073</v>
      </c>
      <c r="O19" s="68">
        <v>0</v>
      </c>
      <c r="P19" s="70">
        <v>0.06792824074074073</v>
      </c>
      <c r="Q19" s="69">
        <v>14</v>
      </c>
      <c r="R19" s="71">
        <v>73.47077866757542</v>
      </c>
    </row>
    <row r="20" spans="1:18" ht="22.5">
      <c r="A20" s="64">
        <v>15</v>
      </c>
      <c r="B20" s="138">
        <v>775</v>
      </c>
      <c r="C20" s="180" t="s">
        <v>82</v>
      </c>
      <c r="D20" s="66" t="s">
        <v>94</v>
      </c>
      <c r="E20" s="120" t="s">
        <v>148</v>
      </c>
      <c r="F20" s="122"/>
      <c r="G20" s="67"/>
      <c r="H20" s="67"/>
      <c r="I20" s="67"/>
      <c r="J20" s="67"/>
      <c r="K20" s="123"/>
      <c r="L20" s="23">
        <v>0.06842592592592593</v>
      </c>
      <c r="M20" s="24"/>
      <c r="N20" s="25">
        <v>0.06842592592592593</v>
      </c>
      <c r="O20" s="68">
        <v>0</v>
      </c>
      <c r="P20" s="70">
        <v>0.06842592592592593</v>
      </c>
      <c r="Q20" s="69">
        <v>15</v>
      </c>
      <c r="R20" s="71">
        <v>72.93640054127198</v>
      </c>
    </row>
    <row r="21" spans="1:18" ht="22.5">
      <c r="A21" s="64">
        <v>16</v>
      </c>
      <c r="B21" s="138">
        <v>759</v>
      </c>
      <c r="C21" s="180" t="s">
        <v>60</v>
      </c>
      <c r="D21" s="66" t="s">
        <v>61</v>
      </c>
      <c r="E21" s="120" t="s">
        <v>149</v>
      </c>
      <c r="F21" s="122"/>
      <c r="G21" s="67"/>
      <c r="H21" s="67"/>
      <c r="I21" s="67"/>
      <c r="J21" s="67"/>
      <c r="K21" s="123"/>
      <c r="L21" s="23">
        <v>0.07210648148148148</v>
      </c>
      <c r="M21" s="24"/>
      <c r="N21" s="25">
        <v>0.07210648148148148</v>
      </c>
      <c r="O21" s="68">
        <v>0</v>
      </c>
      <c r="P21" s="70">
        <v>0.07210648148148148</v>
      </c>
      <c r="Q21" s="69">
        <v>16</v>
      </c>
      <c r="R21" s="71">
        <v>69.21348314606742</v>
      </c>
    </row>
    <row r="22" spans="1:18" ht="22.5">
      <c r="A22" s="64">
        <v>17</v>
      </c>
      <c r="B22" s="138">
        <v>756</v>
      </c>
      <c r="C22" s="180" t="s">
        <v>54</v>
      </c>
      <c r="D22" s="66" t="s">
        <v>140</v>
      </c>
      <c r="E22" s="120" t="s">
        <v>150</v>
      </c>
      <c r="F22" s="122"/>
      <c r="G22" s="67"/>
      <c r="H22" s="67"/>
      <c r="I22" s="67"/>
      <c r="J22" s="67"/>
      <c r="K22" s="123"/>
      <c r="L22" s="23">
        <v>0.0797337962962963</v>
      </c>
      <c r="M22" s="24"/>
      <c r="N22" s="25">
        <v>0.0797337962962963</v>
      </c>
      <c r="O22" s="68">
        <v>0</v>
      </c>
      <c r="P22" s="70">
        <v>0.0797337962962963</v>
      </c>
      <c r="Q22" s="69">
        <v>17</v>
      </c>
      <c r="R22" s="71">
        <v>62.59253883001886</v>
      </c>
    </row>
    <row r="23" spans="1:18" ht="22.5">
      <c r="A23" s="64">
        <v>18</v>
      </c>
      <c r="B23" s="138">
        <v>746</v>
      </c>
      <c r="C23" s="180" t="s">
        <v>43</v>
      </c>
      <c r="D23" s="66" t="s">
        <v>44</v>
      </c>
      <c r="E23" s="120" t="s">
        <v>151</v>
      </c>
      <c r="F23" s="122"/>
      <c r="G23" s="67"/>
      <c r="H23" s="67"/>
      <c r="I23" s="67"/>
      <c r="J23" s="67"/>
      <c r="K23" s="123"/>
      <c r="L23" s="23">
        <v>0.08775462962962964</v>
      </c>
      <c r="M23" s="24"/>
      <c r="N23" s="25">
        <v>0.08775462962962964</v>
      </c>
      <c r="O23" s="68">
        <v>0</v>
      </c>
      <c r="P23" s="70">
        <v>0.08775462962962964</v>
      </c>
      <c r="Q23" s="69">
        <v>18</v>
      </c>
      <c r="R23" s="71">
        <v>56.871537852809276</v>
      </c>
    </row>
    <row r="24" spans="1:18" ht="22.5">
      <c r="A24" s="64">
        <v>19</v>
      </c>
      <c r="B24" s="145">
        <v>803</v>
      </c>
      <c r="C24" s="180" t="s">
        <v>75</v>
      </c>
      <c r="D24" s="66" t="s">
        <v>76</v>
      </c>
      <c r="E24" s="120" t="s">
        <v>152</v>
      </c>
      <c r="F24" s="125"/>
      <c r="G24" s="73"/>
      <c r="H24" s="73"/>
      <c r="I24" s="73"/>
      <c r="J24" s="73" t="s">
        <v>19</v>
      </c>
      <c r="K24" s="72"/>
      <c r="L24" s="23">
        <v>0.06950231481481482</v>
      </c>
      <c r="M24" s="24"/>
      <c r="N24" s="25">
        <v>0.06950231481481482</v>
      </c>
      <c r="O24" s="68">
        <v>1</v>
      </c>
      <c r="P24" s="70">
        <v>0.09928902116402118</v>
      </c>
      <c r="Q24" s="69">
        <v>19</v>
      </c>
      <c r="R24" s="71">
        <v>50.26477935054121</v>
      </c>
    </row>
    <row r="25" spans="1:18" ht="23.25" thickBot="1">
      <c r="A25" s="113">
        <v>20</v>
      </c>
      <c r="B25" s="147">
        <v>771</v>
      </c>
      <c r="C25" s="181" t="s">
        <v>63</v>
      </c>
      <c r="D25" s="114" t="s">
        <v>66</v>
      </c>
      <c r="E25" s="121" t="s">
        <v>153</v>
      </c>
      <c r="F25" s="149"/>
      <c r="G25" s="115"/>
      <c r="H25" s="115"/>
      <c r="I25" s="115"/>
      <c r="J25" s="115"/>
      <c r="K25" s="126"/>
      <c r="L25" s="108">
        <v>0.10629629629629629</v>
      </c>
      <c r="M25" s="109">
        <v>0.00034722222222222224</v>
      </c>
      <c r="N25" s="80">
        <v>0.10664351851851851</v>
      </c>
      <c r="O25" s="116">
        <v>0</v>
      </c>
      <c r="P25" s="117">
        <v>0.10664351851851851</v>
      </c>
      <c r="Q25" s="118">
        <v>20</v>
      </c>
      <c r="R25" s="119">
        <v>46.79835033644454</v>
      </c>
    </row>
    <row r="26" spans="2:15" s="46" customFormat="1" ht="21.75" customHeight="1" hidden="1">
      <c r="B26" s="140"/>
      <c r="D26" s="47"/>
      <c r="E26" s="48"/>
      <c r="F26" s="76"/>
      <c r="O26" s="49"/>
    </row>
    <row r="27" spans="1:15" s="35" customFormat="1" ht="12" customHeight="1" hidden="1">
      <c r="A27" s="50" t="s">
        <v>39</v>
      </c>
      <c r="B27" s="141"/>
      <c r="D27" s="51"/>
      <c r="E27" s="5"/>
      <c r="H27" s="40"/>
      <c r="I27" s="40"/>
      <c r="J27" s="40"/>
      <c r="K27" s="40"/>
      <c r="L27" s="46"/>
      <c r="M27" s="49"/>
      <c r="O27" s="46"/>
    </row>
    <row r="28" spans="2:16" s="50" customFormat="1" ht="10.5" customHeight="1">
      <c r="B28" s="142"/>
      <c r="C28" s="52"/>
      <c r="D28" s="53"/>
      <c r="E28" s="53"/>
      <c r="F28" s="54"/>
      <c r="G28" s="54"/>
      <c r="H28" s="54"/>
      <c r="I28" s="52"/>
      <c r="J28" s="52"/>
      <c r="K28" s="52"/>
      <c r="L28" s="55"/>
      <c r="P28" s="56"/>
    </row>
    <row r="29" spans="1:16" s="50" customFormat="1" ht="21.75" customHeight="1">
      <c r="A29" s="50" t="s">
        <v>40</v>
      </c>
      <c r="B29" s="143"/>
      <c r="E29" s="57"/>
      <c r="F29" s="58"/>
      <c r="L29" s="59"/>
      <c r="P29" s="56"/>
    </row>
  </sheetData>
  <sheetProtection/>
  <autoFilter ref="A5:R6"/>
  <mergeCells count="3">
    <mergeCell ref="A1:R1"/>
    <mergeCell ref="A2:R2"/>
    <mergeCell ref="A4:R4"/>
  </mergeCells>
  <printOptions horizontalCentered="1" verticalCentered="1"/>
  <pageMargins left="0.5905511811023623" right="0.5905511811023623" top="0.5511811023622047" bottom="0.2755905511811024" header="0.5511811023622047" footer="0.31496062992125984"/>
  <pageSetup fitToHeight="1" fitToWidth="1"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="85" zoomScaleNormal="8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21.75" customHeight="1"/>
  <cols>
    <col min="1" max="1" width="4.28125" style="18" customWidth="1"/>
    <col min="2" max="2" width="5.28125" style="144" customWidth="1"/>
    <col min="3" max="3" width="13.28125" style="18" customWidth="1"/>
    <col min="4" max="4" width="18.57421875" style="33" customWidth="1"/>
    <col min="5" max="5" width="39.140625" style="3" customWidth="1"/>
    <col min="6" max="6" width="5.7109375" style="18" customWidth="1"/>
    <col min="7" max="7" width="4.00390625" style="18" customWidth="1"/>
    <col min="8" max="8" width="5.7109375" style="18" customWidth="1"/>
    <col min="9" max="9" width="8.8515625" style="18" customWidth="1"/>
    <col min="10" max="11" width="5.7109375" style="18" customWidth="1"/>
    <col min="12" max="12" width="8.57421875" style="18" customWidth="1"/>
    <col min="13" max="13" width="3.00390625" style="18" customWidth="1"/>
    <col min="14" max="14" width="8.421875" style="31" customWidth="1"/>
    <col min="15" max="15" width="4.7109375" style="32" customWidth="1"/>
    <col min="16" max="16" width="8.57421875" style="18" customWidth="1"/>
    <col min="17" max="17" width="9.8515625" style="18" customWidth="1"/>
    <col min="18" max="16384" width="9.140625" style="18" customWidth="1"/>
  </cols>
  <sheetData>
    <row r="1" spans="1:17" s="35" customFormat="1" ht="33" customHeight="1">
      <c r="A1" s="186" t="s">
        <v>41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1:17" s="35" customFormat="1" ht="33" customHeight="1" thickBot="1">
      <c r="A2" s="187" t="s">
        <v>42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</row>
    <row r="3" spans="1:17" s="35" customFormat="1" ht="15" customHeight="1" thickTop="1">
      <c r="A3" s="36" t="s">
        <v>0</v>
      </c>
      <c r="B3" s="136"/>
      <c r="C3" s="36"/>
      <c r="E3" s="37"/>
      <c r="F3" s="39"/>
      <c r="O3" s="41"/>
      <c r="Q3" s="41" t="s">
        <v>1</v>
      </c>
    </row>
    <row r="4" spans="1:17" s="35" customFormat="1" ht="49.5" customHeight="1" thickBot="1">
      <c r="A4" s="188" t="s">
        <v>164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7" ht="139.5" customHeight="1" thickBot="1">
      <c r="A5" s="6" t="s">
        <v>2</v>
      </c>
      <c r="B5" s="137" t="s">
        <v>3</v>
      </c>
      <c r="C5" s="8" t="s">
        <v>4</v>
      </c>
      <c r="D5" s="9" t="s">
        <v>5</v>
      </c>
      <c r="E5" s="84" t="s">
        <v>6</v>
      </c>
      <c r="F5" s="88" t="s">
        <v>7</v>
      </c>
      <c r="G5" s="10" t="s">
        <v>31</v>
      </c>
      <c r="H5" s="10" t="s">
        <v>9</v>
      </c>
      <c r="I5" s="10" t="s">
        <v>32</v>
      </c>
      <c r="J5" s="10" t="s">
        <v>33</v>
      </c>
      <c r="K5" s="89" t="s">
        <v>34</v>
      </c>
      <c r="L5" s="13" t="s">
        <v>13</v>
      </c>
      <c r="M5" s="14" t="s">
        <v>16</v>
      </c>
      <c r="N5" s="16" t="s">
        <v>15</v>
      </c>
      <c r="O5" s="15" t="s">
        <v>17</v>
      </c>
      <c r="P5" s="17" t="s">
        <v>18</v>
      </c>
      <c r="Q5" s="17" t="s">
        <v>165</v>
      </c>
    </row>
    <row r="6" spans="1:17" ht="23.25" customHeight="1">
      <c r="A6" s="19">
        <v>1</v>
      </c>
      <c r="B6" s="138">
        <v>914</v>
      </c>
      <c r="C6" s="178" t="s">
        <v>43</v>
      </c>
      <c r="D6" s="21" t="s">
        <v>44</v>
      </c>
      <c r="E6" s="85" t="s">
        <v>155</v>
      </c>
      <c r="F6" s="90"/>
      <c r="G6" s="22"/>
      <c r="H6" s="22"/>
      <c r="I6" s="22"/>
      <c r="J6" s="22"/>
      <c r="K6" s="91"/>
      <c r="L6" s="25">
        <v>0.06383101851851852</v>
      </c>
      <c r="M6" s="26">
        <v>0</v>
      </c>
      <c r="N6" s="28">
        <v>0.06383101851851852</v>
      </c>
      <c r="O6" s="27">
        <v>1</v>
      </c>
      <c r="P6" s="29">
        <v>100</v>
      </c>
      <c r="Q6" s="98"/>
    </row>
    <row r="7" spans="1:17" ht="23.25" customHeight="1">
      <c r="A7" s="74">
        <v>2</v>
      </c>
      <c r="B7" s="145">
        <v>915</v>
      </c>
      <c r="C7" s="182" t="s">
        <v>47</v>
      </c>
      <c r="D7" s="75" t="s">
        <v>48</v>
      </c>
      <c r="E7" s="86" t="s">
        <v>156</v>
      </c>
      <c r="F7" s="92"/>
      <c r="G7" s="30"/>
      <c r="H7" s="30"/>
      <c r="I7" s="30"/>
      <c r="J7" s="30"/>
      <c r="K7" s="93"/>
      <c r="L7" s="25">
        <v>0.07224537037037036</v>
      </c>
      <c r="M7" s="26">
        <v>0</v>
      </c>
      <c r="N7" s="28">
        <v>0.07224537037037036</v>
      </c>
      <c r="O7" s="129">
        <v>2</v>
      </c>
      <c r="P7" s="29">
        <v>88.35309195770587</v>
      </c>
      <c r="Q7" s="98"/>
    </row>
    <row r="8" spans="1:17" ht="23.25" customHeight="1">
      <c r="A8" s="128">
        <v>3</v>
      </c>
      <c r="B8" s="145">
        <v>917</v>
      </c>
      <c r="C8" s="182" t="s">
        <v>60</v>
      </c>
      <c r="D8" s="75" t="s">
        <v>61</v>
      </c>
      <c r="E8" s="86" t="s">
        <v>157</v>
      </c>
      <c r="F8" s="92"/>
      <c r="G8" s="30"/>
      <c r="H8" s="30"/>
      <c r="I8" s="30"/>
      <c r="J8" s="30"/>
      <c r="K8" s="93"/>
      <c r="L8" s="25">
        <v>0.07385416666666667</v>
      </c>
      <c r="M8" s="26">
        <v>0</v>
      </c>
      <c r="N8" s="28">
        <v>0.07385416666666667</v>
      </c>
      <c r="O8" s="130">
        <v>3</v>
      </c>
      <c r="P8" s="29">
        <v>86.4284594891083</v>
      </c>
      <c r="Q8" s="98"/>
    </row>
    <row r="9" spans="1:17" ht="23.25" customHeight="1">
      <c r="A9" s="128">
        <v>4</v>
      </c>
      <c r="B9" s="145">
        <v>924</v>
      </c>
      <c r="C9" s="182" t="s">
        <v>105</v>
      </c>
      <c r="D9" s="75" t="s">
        <v>106</v>
      </c>
      <c r="E9" s="86" t="s">
        <v>158</v>
      </c>
      <c r="F9" s="94"/>
      <c r="G9" s="30"/>
      <c r="H9" s="30"/>
      <c r="I9" s="30"/>
      <c r="J9" s="30"/>
      <c r="K9" s="93"/>
      <c r="L9" s="25">
        <v>0.07425925925925926</v>
      </c>
      <c r="M9" s="26">
        <v>0</v>
      </c>
      <c r="N9" s="28">
        <v>0.07425925925925926</v>
      </c>
      <c r="O9" s="130">
        <v>4</v>
      </c>
      <c r="P9" s="29">
        <v>85.9569825436409</v>
      </c>
      <c r="Q9" s="98"/>
    </row>
    <row r="10" spans="1:17" ht="23.25" customHeight="1">
      <c r="A10" s="128">
        <v>5</v>
      </c>
      <c r="B10" s="145">
        <v>901</v>
      </c>
      <c r="C10" s="182" t="s">
        <v>73</v>
      </c>
      <c r="D10" s="75" t="s">
        <v>74</v>
      </c>
      <c r="E10" s="86" t="s">
        <v>159</v>
      </c>
      <c r="F10" s="95"/>
      <c r="G10" s="30"/>
      <c r="H10" s="30"/>
      <c r="I10" s="30"/>
      <c r="J10" s="30"/>
      <c r="K10" s="93"/>
      <c r="L10" s="25">
        <v>0.07883101851851852</v>
      </c>
      <c r="M10" s="26">
        <v>0</v>
      </c>
      <c r="N10" s="28">
        <v>0.07883101851851852</v>
      </c>
      <c r="O10" s="130">
        <v>5</v>
      </c>
      <c r="P10" s="29">
        <f>80.971957128175/4*3</f>
        <v>60.728967846131255</v>
      </c>
      <c r="Q10" s="134" t="s">
        <v>166</v>
      </c>
    </row>
    <row r="11" spans="1:17" ht="23.25" customHeight="1">
      <c r="A11" s="128">
        <v>6</v>
      </c>
      <c r="B11" s="145">
        <v>910</v>
      </c>
      <c r="C11" s="182" t="s">
        <v>35</v>
      </c>
      <c r="D11" s="75" t="s">
        <v>160</v>
      </c>
      <c r="E11" s="86" t="s">
        <v>161</v>
      </c>
      <c r="F11" s="92"/>
      <c r="G11" s="30"/>
      <c r="H11" s="30"/>
      <c r="I11" s="30"/>
      <c r="J11" s="30"/>
      <c r="K11" s="93"/>
      <c r="L11" s="25">
        <v>0.08454861111111112</v>
      </c>
      <c r="M11" s="26">
        <v>0</v>
      </c>
      <c r="N11" s="28">
        <v>0.08454861111111112</v>
      </c>
      <c r="O11" s="130">
        <v>6</v>
      </c>
      <c r="P11" s="29">
        <v>75.49623545516769</v>
      </c>
      <c r="Q11" s="98"/>
    </row>
    <row r="12" spans="1:17" ht="23.25" customHeight="1" thickBot="1">
      <c r="A12" s="135">
        <v>7</v>
      </c>
      <c r="B12" s="147">
        <v>916</v>
      </c>
      <c r="C12" s="183" t="s">
        <v>35</v>
      </c>
      <c r="D12" s="78" t="s">
        <v>162</v>
      </c>
      <c r="E12" s="87" t="s">
        <v>163</v>
      </c>
      <c r="F12" s="96"/>
      <c r="G12" s="79"/>
      <c r="H12" s="79"/>
      <c r="I12" s="79"/>
      <c r="J12" s="79"/>
      <c r="K12" s="97"/>
      <c r="L12" s="80">
        <v>0.08511574074074074</v>
      </c>
      <c r="M12" s="81">
        <v>0</v>
      </c>
      <c r="N12" s="82">
        <v>0.08511574074074074</v>
      </c>
      <c r="O12" s="131">
        <v>7</v>
      </c>
      <c r="P12" s="83">
        <v>74.99320097905901</v>
      </c>
      <c r="Q12" s="99"/>
    </row>
    <row r="13" spans="2:18" s="46" customFormat="1" ht="21.75" customHeight="1" hidden="1">
      <c r="B13" s="140"/>
      <c r="D13" s="47"/>
      <c r="E13" s="48"/>
      <c r="F13" s="76"/>
      <c r="N13" s="49"/>
      <c r="R13" s="18"/>
    </row>
    <row r="14" spans="1:18" s="35" customFormat="1" ht="12" customHeight="1" hidden="1">
      <c r="A14" s="50" t="s">
        <v>39</v>
      </c>
      <c r="B14" s="141"/>
      <c r="D14" s="51"/>
      <c r="E14" s="5"/>
      <c r="H14" s="40"/>
      <c r="I14" s="40"/>
      <c r="J14" s="40"/>
      <c r="K14" s="40"/>
      <c r="L14" s="46"/>
      <c r="M14" s="49"/>
      <c r="N14" s="46"/>
      <c r="R14" s="46"/>
    </row>
    <row r="15" spans="2:18" s="50" customFormat="1" ht="10.5" customHeight="1">
      <c r="B15" s="142"/>
      <c r="C15" s="52"/>
      <c r="D15" s="53"/>
      <c r="E15" s="53"/>
      <c r="F15" s="54"/>
      <c r="G15" s="54"/>
      <c r="H15" s="54"/>
      <c r="I15" s="52"/>
      <c r="J15" s="52"/>
      <c r="K15" s="52"/>
      <c r="L15" s="55"/>
      <c r="P15" s="56"/>
      <c r="Q15" s="56"/>
      <c r="R15" s="35"/>
    </row>
    <row r="16" spans="1:17" s="50" customFormat="1" ht="21.75" customHeight="1">
      <c r="A16" s="50" t="s">
        <v>40</v>
      </c>
      <c r="B16" s="143"/>
      <c r="E16" s="57"/>
      <c r="F16" s="58"/>
      <c r="L16" s="59"/>
      <c r="P16" s="56"/>
      <c r="Q16" s="56"/>
    </row>
    <row r="17" spans="4:18" ht="21.75" customHeight="1">
      <c r="D17" s="18"/>
      <c r="E17" s="33"/>
      <c r="F17" s="34"/>
      <c r="R17" s="50"/>
    </row>
  </sheetData>
  <sheetProtection/>
  <mergeCells count="3">
    <mergeCell ref="A1:Q1"/>
    <mergeCell ref="A2:Q2"/>
    <mergeCell ref="A4:Q4"/>
  </mergeCells>
  <printOptions/>
  <pageMargins left="0.5905511811023623" right="0.5905511811023623" top="0.64" bottom="0.3937007874015748" header="0.64" footer="0.5118110236220472"/>
  <pageSetup fitToHeight="1" fitToWidth="1"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O8" sqref="O8"/>
    </sheetView>
  </sheetViews>
  <sheetFormatPr defaultColWidth="9.140625" defaultRowHeight="21.75" customHeight="1"/>
  <cols>
    <col min="1" max="1" width="6.8515625" style="45" customWidth="1"/>
    <col min="2" max="2" width="23.28125" style="45" customWidth="1"/>
    <col min="3" max="3" width="4.8515625" style="151" customWidth="1"/>
    <col min="4" max="4" width="5.57421875" style="151" customWidth="1"/>
    <col min="5" max="5" width="40.421875" style="38" customWidth="1"/>
    <col min="6" max="6" width="6.140625" style="49" customWidth="1"/>
    <col min="7" max="7" width="9.00390625" style="45" customWidth="1"/>
    <col min="8" max="8" width="11.7109375" style="45" customWidth="1"/>
    <col min="9" max="9" width="9.7109375" style="45" customWidth="1"/>
    <col min="10" max="16384" width="9.140625" style="45" customWidth="1"/>
  </cols>
  <sheetData>
    <row r="1" spans="1:9" s="35" customFormat="1" ht="33" customHeight="1">
      <c r="A1" s="186" t="s">
        <v>41</v>
      </c>
      <c r="B1" s="186"/>
      <c r="C1" s="186"/>
      <c r="D1" s="186"/>
      <c r="E1" s="186"/>
      <c r="F1" s="186"/>
      <c r="G1" s="186"/>
      <c r="H1" s="186"/>
      <c r="I1" s="186"/>
    </row>
    <row r="2" spans="1:9" s="35" customFormat="1" ht="33" customHeight="1" thickBot="1">
      <c r="A2" s="187" t="s">
        <v>42</v>
      </c>
      <c r="B2" s="187"/>
      <c r="C2" s="187"/>
      <c r="D2" s="187"/>
      <c r="E2" s="187"/>
      <c r="F2" s="187"/>
      <c r="G2" s="187"/>
      <c r="H2" s="187"/>
      <c r="I2" s="187"/>
    </row>
    <row r="3" spans="1:9" s="35" customFormat="1" ht="15" customHeight="1" thickTop="1">
      <c r="A3" s="36" t="s">
        <v>169</v>
      </c>
      <c r="B3" s="36"/>
      <c r="C3" s="136"/>
      <c r="D3" s="136"/>
      <c r="E3" s="37"/>
      <c r="I3" s="41" t="s">
        <v>1</v>
      </c>
    </row>
    <row r="4" spans="1:9" s="35" customFormat="1" ht="49.5" customHeight="1" thickBot="1">
      <c r="A4" s="188" t="s">
        <v>170</v>
      </c>
      <c r="B4" s="188"/>
      <c r="C4" s="188"/>
      <c r="D4" s="188"/>
      <c r="E4" s="188"/>
      <c r="F4" s="188"/>
      <c r="G4" s="188"/>
      <c r="H4" s="188"/>
      <c r="I4" s="188"/>
    </row>
    <row r="5" spans="1:9" ht="95.25" customHeight="1" thickBot="1">
      <c r="A5" s="166" t="s">
        <v>2</v>
      </c>
      <c r="B5" s="170" t="s">
        <v>4</v>
      </c>
      <c r="C5" s="152" t="s">
        <v>174</v>
      </c>
      <c r="D5" s="16" t="s">
        <v>3</v>
      </c>
      <c r="E5" s="171" t="s">
        <v>6</v>
      </c>
      <c r="F5" s="44" t="s">
        <v>173</v>
      </c>
      <c r="G5" s="154" t="s">
        <v>18</v>
      </c>
      <c r="H5" s="155" t="s">
        <v>171</v>
      </c>
      <c r="I5" s="153" t="s">
        <v>172</v>
      </c>
    </row>
    <row r="6" spans="1:9" ht="22.5">
      <c r="A6" s="189">
        <v>1</v>
      </c>
      <c r="B6" s="194" t="s">
        <v>35</v>
      </c>
      <c r="C6" s="168">
        <v>3</v>
      </c>
      <c r="D6" s="175">
        <v>751</v>
      </c>
      <c r="E6" s="172" t="s">
        <v>131</v>
      </c>
      <c r="F6" s="130">
        <v>1</v>
      </c>
      <c r="G6" s="157">
        <v>100</v>
      </c>
      <c r="H6" s="200">
        <v>182.65286563158904</v>
      </c>
      <c r="I6" s="199">
        <v>1</v>
      </c>
    </row>
    <row r="7" spans="1:9" ht="23.25" thickBot="1">
      <c r="A7" s="190"/>
      <c r="B7" s="193"/>
      <c r="C7" s="169">
        <v>3</v>
      </c>
      <c r="D7" s="176">
        <v>752</v>
      </c>
      <c r="E7" s="173" t="s">
        <v>136</v>
      </c>
      <c r="F7" s="131">
        <v>5</v>
      </c>
      <c r="G7" s="160">
        <v>82.65286563158904</v>
      </c>
      <c r="H7" s="196"/>
      <c r="I7" s="198"/>
    </row>
    <row r="8" spans="1:9" ht="22.5">
      <c r="A8" s="191">
        <v>2</v>
      </c>
      <c r="B8" s="192" t="s">
        <v>43</v>
      </c>
      <c r="C8" s="168">
        <v>4</v>
      </c>
      <c r="D8" s="175">
        <v>914</v>
      </c>
      <c r="E8" s="174" t="s">
        <v>155</v>
      </c>
      <c r="F8" s="130">
        <v>1</v>
      </c>
      <c r="G8" s="156">
        <v>100</v>
      </c>
      <c r="H8" s="195">
        <v>180.2381838481578</v>
      </c>
      <c r="I8" s="197">
        <v>2</v>
      </c>
    </row>
    <row r="9" spans="1:9" ht="23.25" thickBot="1">
      <c r="A9" s="190"/>
      <c r="B9" s="193"/>
      <c r="C9" s="169">
        <v>3</v>
      </c>
      <c r="D9" s="176">
        <v>747</v>
      </c>
      <c r="E9" s="173" t="s">
        <v>137</v>
      </c>
      <c r="F9" s="131">
        <v>6</v>
      </c>
      <c r="G9" s="160">
        <v>80.2381838481578</v>
      </c>
      <c r="H9" s="196"/>
      <c r="I9" s="198"/>
    </row>
    <row r="10" spans="1:9" ht="22.5">
      <c r="A10" s="191">
        <v>3</v>
      </c>
      <c r="B10" s="192" t="s">
        <v>105</v>
      </c>
      <c r="C10" s="168">
        <v>3</v>
      </c>
      <c r="D10" s="175">
        <v>783</v>
      </c>
      <c r="E10" s="65" t="s">
        <v>133</v>
      </c>
      <c r="F10" s="130">
        <v>3</v>
      </c>
      <c r="G10" s="157">
        <v>89.20148944973107</v>
      </c>
      <c r="H10" s="195">
        <v>175.15847199337196</v>
      </c>
      <c r="I10" s="197">
        <v>3</v>
      </c>
    </row>
    <row r="11" spans="1:9" ht="27.75" customHeight="1" thickBot="1">
      <c r="A11" s="190"/>
      <c r="B11" s="193"/>
      <c r="C11" s="169">
        <v>4</v>
      </c>
      <c r="D11" s="177">
        <v>924</v>
      </c>
      <c r="E11" s="77" t="s">
        <v>158</v>
      </c>
      <c r="F11" s="131">
        <v>4</v>
      </c>
      <c r="G11" s="158">
        <v>85.9569825436409</v>
      </c>
      <c r="H11" s="196"/>
      <c r="I11" s="198"/>
    </row>
    <row r="12" spans="1:9" ht="22.5">
      <c r="A12" s="191">
        <v>4</v>
      </c>
      <c r="B12" s="192" t="s">
        <v>52</v>
      </c>
      <c r="C12" s="168">
        <v>3</v>
      </c>
      <c r="D12" s="175">
        <v>785</v>
      </c>
      <c r="E12" s="65" t="s">
        <v>132</v>
      </c>
      <c r="F12" s="130">
        <v>2</v>
      </c>
      <c r="G12" s="157">
        <v>95.92880978865406</v>
      </c>
      <c r="H12" s="195">
        <v>172.86012111782446</v>
      </c>
      <c r="I12" s="197">
        <v>4</v>
      </c>
    </row>
    <row r="13" spans="1:9" ht="23.25" thickBot="1">
      <c r="A13" s="190"/>
      <c r="B13" s="193"/>
      <c r="C13" s="169">
        <v>3</v>
      </c>
      <c r="D13" s="177">
        <v>786</v>
      </c>
      <c r="E13" s="159" t="s">
        <v>143</v>
      </c>
      <c r="F13" s="131">
        <v>10</v>
      </c>
      <c r="G13" s="160">
        <v>76.93131132917038</v>
      </c>
      <c r="H13" s="196"/>
      <c r="I13" s="198"/>
    </row>
    <row r="14" spans="1:9" ht="22.5">
      <c r="A14" s="191">
        <v>5</v>
      </c>
      <c r="B14" s="192" t="s">
        <v>60</v>
      </c>
      <c r="C14" s="168">
        <v>4</v>
      </c>
      <c r="D14" s="175">
        <v>917</v>
      </c>
      <c r="E14" s="20" t="s">
        <v>157</v>
      </c>
      <c r="F14" s="130">
        <v>3</v>
      </c>
      <c r="G14" s="156">
        <v>86.4284594891083</v>
      </c>
      <c r="H14" s="195">
        <v>163.1954169397047</v>
      </c>
      <c r="I14" s="197">
        <v>5</v>
      </c>
    </row>
    <row r="15" spans="1:9" ht="23.25" thickBot="1">
      <c r="A15" s="190"/>
      <c r="B15" s="193"/>
      <c r="C15" s="169">
        <v>3</v>
      </c>
      <c r="D15" s="176">
        <v>758</v>
      </c>
      <c r="E15" s="148" t="s">
        <v>144</v>
      </c>
      <c r="F15" s="131">
        <v>11</v>
      </c>
      <c r="G15" s="160">
        <v>76.7669574505964</v>
      </c>
      <c r="H15" s="196"/>
      <c r="I15" s="198"/>
    </row>
    <row r="16" spans="1:9" ht="22.5">
      <c r="A16" s="191">
        <v>6</v>
      </c>
      <c r="B16" s="192" t="s">
        <v>47</v>
      </c>
      <c r="C16" s="168">
        <v>4</v>
      </c>
      <c r="D16" s="175">
        <v>915</v>
      </c>
      <c r="E16" s="174" t="s">
        <v>156</v>
      </c>
      <c r="F16" s="130">
        <v>2</v>
      </c>
      <c r="G16" s="156">
        <v>88.35309195770587</v>
      </c>
      <c r="H16" s="195">
        <v>162.8134614966456</v>
      </c>
      <c r="I16" s="197">
        <v>6</v>
      </c>
    </row>
    <row r="17" spans="1:9" ht="23.25" thickBot="1">
      <c r="A17" s="190"/>
      <c r="B17" s="193"/>
      <c r="C17" s="169">
        <v>3</v>
      </c>
      <c r="D17" s="176">
        <v>749</v>
      </c>
      <c r="E17" s="173" t="s">
        <v>145</v>
      </c>
      <c r="F17" s="131">
        <v>12</v>
      </c>
      <c r="G17" s="160">
        <v>74.46036953893973</v>
      </c>
      <c r="H17" s="196"/>
      <c r="I17" s="198"/>
    </row>
    <row r="18" spans="1:9" ht="22.5">
      <c r="A18" s="191">
        <v>7</v>
      </c>
      <c r="B18" s="192" t="s">
        <v>54</v>
      </c>
      <c r="C18" s="168">
        <v>3</v>
      </c>
      <c r="D18" s="175">
        <v>757</v>
      </c>
      <c r="E18" s="172" t="s">
        <v>141</v>
      </c>
      <c r="F18" s="130">
        <v>8</v>
      </c>
      <c r="G18" s="157">
        <v>78.81557302138549</v>
      </c>
      <c r="H18" s="195">
        <v>157.01651607542976</v>
      </c>
      <c r="I18" s="197">
        <v>7</v>
      </c>
    </row>
    <row r="19" spans="1:9" ht="23.25" thickBot="1">
      <c r="A19" s="190"/>
      <c r="B19" s="193"/>
      <c r="C19" s="169">
        <v>3</v>
      </c>
      <c r="D19" s="176">
        <v>755</v>
      </c>
      <c r="E19" s="173" t="s">
        <v>142</v>
      </c>
      <c r="F19" s="131">
        <v>9</v>
      </c>
      <c r="G19" s="160">
        <v>78.20094305404426</v>
      </c>
      <c r="H19" s="196"/>
      <c r="I19" s="198"/>
    </row>
    <row r="20" spans="1:9" s="18" customFormat="1" ht="22.5">
      <c r="A20" s="191">
        <v>8</v>
      </c>
      <c r="B20" s="192" t="s">
        <v>73</v>
      </c>
      <c r="C20" s="161">
        <v>3</v>
      </c>
      <c r="D20" s="175">
        <v>701</v>
      </c>
      <c r="E20" s="65" t="s">
        <v>146</v>
      </c>
      <c r="F20" s="130">
        <v>13</v>
      </c>
      <c r="G20" s="157">
        <v>73.82297551789077</v>
      </c>
      <c r="H20" s="195">
        <v>134.551943364022</v>
      </c>
      <c r="I20" s="197">
        <v>8</v>
      </c>
    </row>
    <row r="21" spans="1:9" ht="23.25" thickBot="1">
      <c r="A21" s="190"/>
      <c r="B21" s="193"/>
      <c r="C21" s="169">
        <v>4</v>
      </c>
      <c r="D21" s="176">
        <v>901</v>
      </c>
      <c r="E21" s="101" t="s">
        <v>159</v>
      </c>
      <c r="F21" s="131">
        <v>5</v>
      </c>
      <c r="G21" s="158">
        <v>60.728967846131255</v>
      </c>
      <c r="H21" s="196"/>
      <c r="I21" s="198"/>
    </row>
    <row r="22" spans="1:9" ht="22.5">
      <c r="A22" s="191">
        <v>9</v>
      </c>
      <c r="B22" s="192" t="s">
        <v>63</v>
      </c>
      <c r="C22" s="168">
        <v>3</v>
      </c>
      <c r="D22" s="175">
        <v>772</v>
      </c>
      <c r="E22" s="65" t="s">
        <v>134</v>
      </c>
      <c r="F22" s="130">
        <v>4</v>
      </c>
      <c r="G22" s="157">
        <v>85.03253796095444</v>
      </c>
      <c r="H22" s="195">
        <v>131.83088829739899</v>
      </c>
      <c r="I22" s="197">
        <v>9</v>
      </c>
    </row>
    <row r="23" spans="1:9" ht="23.25" thickBot="1">
      <c r="A23" s="190"/>
      <c r="B23" s="193"/>
      <c r="C23" s="169">
        <v>3</v>
      </c>
      <c r="D23" s="176">
        <v>771</v>
      </c>
      <c r="E23" s="148" t="s">
        <v>153</v>
      </c>
      <c r="F23" s="131">
        <v>20</v>
      </c>
      <c r="G23" s="160">
        <v>46.79835033644454</v>
      </c>
      <c r="H23" s="196"/>
      <c r="I23" s="198"/>
    </row>
    <row r="24" spans="1:9" ht="22.5">
      <c r="A24" s="191">
        <v>10</v>
      </c>
      <c r="B24" s="192" t="s">
        <v>82</v>
      </c>
      <c r="C24" s="168">
        <v>3</v>
      </c>
      <c r="D24" s="175">
        <v>775</v>
      </c>
      <c r="E24" s="65" t="s">
        <v>148</v>
      </c>
      <c r="F24" s="130">
        <v>15</v>
      </c>
      <c r="G24" s="157">
        <v>72.93640054127198</v>
      </c>
      <c r="H24" s="195">
        <v>103.00633061120205</v>
      </c>
      <c r="I24" s="197">
        <v>10</v>
      </c>
    </row>
    <row r="25" spans="1:9" ht="23.25" thickBot="1">
      <c r="A25" s="190"/>
      <c r="B25" s="193"/>
      <c r="C25" s="169">
        <v>2</v>
      </c>
      <c r="D25" s="177">
        <v>462</v>
      </c>
      <c r="E25" s="101" t="s">
        <v>84</v>
      </c>
      <c r="F25" s="163">
        <v>11</v>
      </c>
      <c r="G25" s="158">
        <v>30.069930069930066</v>
      </c>
      <c r="H25" s="196"/>
      <c r="I25" s="198"/>
    </row>
    <row r="26" spans="1:9" ht="22.5">
      <c r="A26" s="191">
        <v>11</v>
      </c>
      <c r="B26" s="192" t="s">
        <v>75</v>
      </c>
      <c r="C26" s="168">
        <v>3</v>
      </c>
      <c r="D26" s="175">
        <v>803</v>
      </c>
      <c r="E26" s="65" t="s">
        <v>152</v>
      </c>
      <c r="F26" s="130">
        <v>19</v>
      </c>
      <c r="G26" s="157">
        <v>50.26477935054121</v>
      </c>
      <c r="H26" s="195">
        <v>83.71219689876773</v>
      </c>
      <c r="I26" s="197">
        <v>11</v>
      </c>
    </row>
    <row r="27" spans="1:9" ht="23.25" thickBot="1">
      <c r="A27" s="190"/>
      <c r="B27" s="193"/>
      <c r="C27" s="169">
        <v>2</v>
      </c>
      <c r="D27" s="176">
        <v>530</v>
      </c>
      <c r="E27" s="101" t="s">
        <v>77</v>
      </c>
      <c r="F27" s="131">
        <v>8</v>
      </c>
      <c r="G27" s="158">
        <v>33.44741754822651</v>
      </c>
      <c r="H27" s="196"/>
      <c r="I27" s="198"/>
    </row>
    <row r="28" spans="1:9" ht="24.75" customHeight="1">
      <c r="A28" s="191">
        <v>12</v>
      </c>
      <c r="B28" s="192" t="s">
        <v>85</v>
      </c>
      <c r="C28" s="168">
        <v>2</v>
      </c>
      <c r="D28" s="175">
        <v>527</v>
      </c>
      <c r="E28" s="174" t="s">
        <v>87</v>
      </c>
      <c r="F28" s="130">
        <v>11</v>
      </c>
      <c r="G28" s="156">
        <v>29.655172413793103</v>
      </c>
      <c r="H28" s="195">
        <v>52.0743590665564</v>
      </c>
      <c r="I28" s="197">
        <v>12</v>
      </c>
    </row>
    <row r="29" spans="1:9" ht="22.5" customHeight="1" thickBot="1">
      <c r="A29" s="190"/>
      <c r="B29" s="193"/>
      <c r="C29" s="169">
        <v>2</v>
      </c>
      <c r="D29" s="176">
        <v>427</v>
      </c>
      <c r="E29" s="150" t="s">
        <v>109</v>
      </c>
      <c r="F29" s="131">
        <v>17</v>
      </c>
      <c r="G29" s="158">
        <v>22.419186652763294</v>
      </c>
      <c r="H29" s="196"/>
      <c r="I29" s="198"/>
    </row>
    <row r="30" spans="1:9" ht="22.5">
      <c r="A30" s="191">
        <v>13</v>
      </c>
      <c r="B30" s="192" t="s">
        <v>36</v>
      </c>
      <c r="C30" s="168">
        <v>1</v>
      </c>
      <c r="D30" s="175">
        <v>70</v>
      </c>
      <c r="E30" s="174" t="s">
        <v>38</v>
      </c>
      <c r="F30" s="133">
        <v>47</v>
      </c>
      <c r="G30" s="156">
        <v>15.7</v>
      </c>
      <c r="H30" s="195">
        <f>G30+G31</f>
        <v>43.94487651077246</v>
      </c>
      <c r="I30" s="197">
        <v>13</v>
      </c>
    </row>
    <row r="31" spans="1:9" ht="23.25" thickBot="1">
      <c r="A31" s="190"/>
      <c r="B31" s="193"/>
      <c r="C31" s="169">
        <v>2</v>
      </c>
      <c r="D31" s="176">
        <v>547</v>
      </c>
      <c r="E31" s="150" t="s">
        <v>97</v>
      </c>
      <c r="F31" s="131">
        <v>14</v>
      </c>
      <c r="G31" s="158">
        <v>28.24487651077246</v>
      </c>
      <c r="H31" s="196"/>
      <c r="I31" s="198"/>
    </row>
    <row r="32" spans="1:9" ht="22.5">
      <c r="A32" s="191">
        <v>14</v>
      </c>
      <c r="B32" s="192" t="s">
        <v>101</v>
      </c>
      <c r="C32" s="168">
        <v>2</v>
      </c>
      <c r="D32" s="175">
        <v>436</v>
      </c>
      <c r="E32" s="174" t="s">
        <v>103</v>
      </c>
      <c r="F32" s="133">
        <v>16</v>
      </c>
      <c r="G32" s="156">
        <v>24.68427095292767</v>
      </c>
      <c r="H32" s="195">
        <v>40.91068604726729</v>
      </c>
      <c r="I32" s="197">
        <v>14</v>
      </c>
    </row>
    <row r="33" spans="1:9" ht="23.25" thickBot="1">
      <c r="A33" s="190"/>
      <c r="B33" s="193"/>
      <c r="C33" s="169">
        <v>2</v>
      </c>
      <c r="D33" s="176">
        <v>435</v>
      </c>
      <c r="E33" s="150" t="s">
        <v>122</v>
      </c>
      <c r="F33" s="163">
        <v>21</v>
      </c>
      <c r="G33" s="158">
        <v>16.22641509433962</v>
      </c>
      <c r="H33" s="196"/>
      <c r="I33" s="198"/>
    </row>
    <row r="34" spans="1:9" ht="23.25" thickBot="1">
      <c r="A34" s="167">
        <v>15</v>
      </c>
      <c r="B34" s="164" t="s">
        <v>68</v>
      </c>
      <c r="C34" s="169">
        <v>2</v>
      </c>
      <c r="D34" s="176">
        <v>448</v>
      </c>
      <c r="E34" s="101" t="s">
        <v>70</v>
      </c>
      <c r="F34" s="163">
        <v>7</v>
      </c>
      <c r="G34" s="158">
        <v>35.65505804311774</v>
      </c>
      <c r="H34" s="162">
        <v>35.65505804311774</v>
      </c>
      <c r="I34" s="165">
        <v>15</v>
      </c>
    </row>
    <row r="35" spans="1:9" ht="22.5">
      <c r="A35" s="191">
        <v>16</v>
      </c>
      <c r="B35" s="192" t="s">
        <v>119</v>
      </c>
      <c r="C35" s="168">
        <v>2</v>
      </c>
      <c r="D35" s="175">
        <v>426</v>
      </c>
      <c r="E35" s="174" t="s">
        <v>121</v>
      </c>
      <c r="F35" s="130">
        <v>20</v>
      </c>
      <c r="G35" s="156">
        <v>17.739273927392738</v>
      </c>
      <c r="H35" s="195">
        <v>27.969757198768203</v>
      </c>
      <c r="I35" s="197">
        <v>16</v>
      </c>
    </row>
    <row r="36" spans="1:9" ht="23.25" thickBot="1">
      <c r="A36" s="190"/>
      <c r="B36" s="193"/>
      <c r="C36" s="169">
        <v>2</v>
      </c>
      <c r="D36" s="176">
        <v>425</v>
      </c>
      <c r="E36" s="150" t="s">
        <v>129</v>
      </c>
      <c r="F36" s="131">
        <v>23</v>
      </c>
      <c r="G36" s="158">
        <v>10.230483271375466</v>
      </c>
      <c r="H36" s="196"/>
      <c r="I36" s="198"/>
    </row>
    <row r="37" spans="1:9" ht="23.25" thickBot="1">
      <c r="A37" s="167">
        <v>17</v>
      </c>
      <c r="B37" s="164" t="s">
        <v>111</v>
      </c>
      <c r="C37" s="169">
        <v>2</v>
      </c>
      <c r="D37" s="176">
        <v>486</v>
      </c>
      <c r="E37" s="101" t="s">
        <v>113</v>
      </c>
      <c r="F37" s="131">
        <v>18</v>
      </c>
      <c r="G37" s="158">
        <v>22.046759639048403</v>
      </c>
      <c r="H37" s="162">
        <v>22.046759639048403</v>
      </c>
      <c r="I37" s="165">
        <v>17</v>
      </c>
    </row>
    <row r="38" spans="1:9" ht="23.25" thickBot="1">
      <c r="A38" s="167">
        <v>18</v>
      </c>
      <c r="B38" s="164" t="s">
        <v>167</v>
      </c>
      <c r="C38" s="169">
        <v>2</v>
      </c>
      <c r="D38" s="176">
        <v>616</v>
      </c>
      <c r="E38" s="150" t="s">
        <v>168</v>
      </c>
      <c r="F38" s="131">
        <v>22</v>
      </c>
      <c r="G38" s="158">
        <v>12.73545788413695</v>
      </c>
      <c r="H38" s="162">
        <v>12.73545788413695</v>
      </c>
      <c r="I38" s="165">
        <v>18</v>
      </c>
    </row>
    <row r="39" spans="4:15" s="46" customFormat="1" ht="21.75" customHeight="1" hidden="1">
      <c r="D39" s="47"/>
      <c r="E39" s="48"/>
      <c r="F39" s="76"/>
      <c r="O39" s="49"/>
    </row>
    <row r="40" spans="1:15" s="35" customFormat="1" ht="12" customHeight="1" hidden="1">
      <c r="A40" s="50" t="s">
        <v>39</v>
      </c>
      <c r="D40" s="51"/>
      <c r="E40" s="5"/>
      <c r="H40" s="40"/>
      <c r="I40" s="40"/>
      <c r="J40" s="40"/>
      <c r="K40" s="40"/>
      <c r="L40" s="46"/>
      <c r="M40" s="49"/>
      <c r="O40" s="46"/>
    </row>
    <row r="41" spans="2:16" s="50" customFormat="1" ht="10.5" customHeight="1">
      <c r="B41" s="52"/>
      <c r="C41" s="52"/>
      <c r="D41" s="53"/>
      <c r="E41" s="53"/>
      <c r="F41" s="54"/>
      <c r="G41" s="54"/>
      <c r="H41" s="54"/>
      <c r="I41" s="52"/>
      <c r="J41" s="52"/>
      <c r="K41" s="52"/>
      <c r="L41" s="55"/>
      <c r="P41" s="56"/>
    </row>
    <row r="42" spans="1:16" s="50" customFormat="1" ht="21.75" customHeight="1">
      <c r="A42" s="50" t="s">
        <v>177</v>
      </c>
      <c r="F42" s="58"/>
      <c r="L42" s="59"/>
      <c r="P42" s="56"/>
    </row>
    <row r="43" spans="1:5" ht="21.75" customHeight="1">
      <c r="A43" s="50" t="s">
        <v>40</v>
      </c>
      <c r="B43" s="50"/>
      <c r="C43" s="50"/>
      <c r="D43" s="50"/>
      <c r="E43" s="57"/>
    </row>
  </sheetData>
  <sheetProtection/>
  <autoFilter ref="A5:G5"/>
  <mergeCells count="63">
    <mergeCell ref="A1:I1"/>
    <mergeCell ref="A2:I2"/>
    <mergeCell ref="A4:I4"/>
    <mergeCell ref="H20:H21"/>
    <mergeCell ref="A20:A21"/>
    <mergeCell ref="H6:H7"/>
    <mergeCell ref="H18:H19"/>
    <mergeCell ref="I35:I36"/>
    <mergeCell ref="I28:I29"/>
    <mergeCell ref="H10:H11"/>
    <mergeCell ref="H12:H13"/>
    <mergeCell ref="H14:H15"/>
    <mergeCell ref="H35:H36"/>
    <mergeCell ref="H28:H29"/>
    <mergeCell ref="H32:H33"/>
    <mergeCell ref="H30:H31"/>
    <mergeCell ref="H8:H9"/>
    <mergeCell ref="H16:H17"/>
    <mergeCell ref="I8:I9"/>
    <mergeCell ref="I16:I17"/>
    <mergeCell ref="I6:I7"/>
    <mergeCell ref="I32:I33"/>
    <mergeCell ref="I18:I19"/>
    <mergeCell ref="I30:I31"/>
    <mergeCell ref="I14:I15"/>
    <mergeCell ref="I26:I27"/>
    <mergeCell ref="I22:I23"/>
    <mergeCell ref="I20:I21"/>
    <mergeCell ref="H26:H27"/>
    <mergeCell ref="H22:H23"/>
    <mergeCell ref="I24:I25"/>
    <mergeCell ref="I10:I11"/>
    <mergeCell ref="I12:I13"/>
    <mergeCell ref="H24:H25"/>
    <mergeCell ref="B6:B7"/>
    <mergeCell ref="B28:B29"/>
    <mergeCell ref="B22:B23"/>
    <mergeCell ref="B26:B27"/>
    <mergeCell ref="B14:B15"/>
    <mergeCell ref="B30:B31"/>
    <mergeCell ref="B12:B13"/>
    <mergeCell ref="B10:B11"/>
    <mergeCell ref="B24:B25"/>
    <mergeCell ref="B8:B9"/>
    <mergeCell ref="B20:B21"/>
    <mergeCell ref="B18:B19"/>
    <mergeCell ref="B32:B33"/>
    <mergeCell ref="A35:A36"/>
    <mergeCell ref="A28:A29"/>
    <mergeCell ref="B35:B36"/>
    <mergeCell ref="B16:B17"/>
    <mergeCell ref="A22:A23"/>
    <mergeCell ref="A24:A25"/>
    <mergeCell ref="A6:A7"/>
    <mergeCell ref="A32:A33"/>
    <mergeCell ref="A18:A19"/>
    <mergeCell ref="A30:A31"/>
    <mergeCell ref="A8:A9"/>
    <mergeCell ref="A16:A17"/>
    <mergeCell ref="A10:A11"/>
    <mergeCell ref="A12:A13"/>
    <mergeCell ref="A14:A15"/>
    <mergeCell ref="A26:A27"/>
  </mergeCells>
  <printOptions horizontalCentered="1" verticalCentered="1"/>
  <pageMargins left="0.5905511811023623" right="0.5905511811023623" top="0.35433070866141736" bottom="0.2362204724409449" header="0.31496062992125984" footer="0.2755905511811024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KateVol</dc:creator>
  <cp:keywords/>
  <dc:description/>
  <cp:lastModifiedBy>KateVol</cp:lastModifiedBy>
  <cp:lastPrinted>2011-11-19T06:45:40Z</cp:lastPrinted>
  <dcterms:created xsi:type="dcterms:W3CDTF">2011-11-16T21:02:32Z</dcterms:created>
  <dcterms:modified xsi:type="dcterms:W3CDTF">2011-11-19T09:23:29Z</dcterms:modified>
  <cp:category/>
  <cp:version/>
  <cp:contentType/>
  <cp:contentStatus/>
</cp:coreProperties>
</file>